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 activeTab="3"/>
  </bookViews>
  <sheets>
    <sheet name="závěrečná zpráva" sheetId="2" r:id="rId1"/>
    <sheet name="S3, S4" sheetId="7" r:id="rId2"/>
    <sheet name="čtyřhra" sheetId="5" r:id="rId3"/>
    <sheet name="finále" sheetId="6" r:id="rId4"/>
    <sheet name="prezenčky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0" i="7" l="1"/>
  <c r="W90" i="7"/>
  <c r="V90" i="7"/>
  <c r="AF89" i="7"/>
  <c r="W89" i="7"/>
  <c r="V89" i="7"/>
  <c r="AF88" i="7"/>
  <c r="W88" i="7"/>
  <c r="V88" i="7"/>
  <c r="AF87" i="7"/>
  <c r="W87" i="7"/>
  <c r="V87" i="7"/>
  <c r="AF86" i="7"/>
  <c r="W86" i="7"/>
  <c r="V86" i="7"/>
  <c r="AF85" i="7"/>
  <c r="W85" i="7"/>
  <c r="V85" i="7"/>
  <c r="L85" i="7"/>
  <c r="I86" i="7" s="1"/>
  <c r="K85" i="7"/>
  <c r="J86" i="7" s="1"/>
  <c r="L84" i="7"/>
  <c r="G86" i="7" s="1"/>
  <c r="K84" i="7"/>
  <c r="H86" i="7" s="1"/>
  <c r="J84" i="7"/>
  <c r="I84" i="7"/>
  <c r="U83" i="7"/>
  <c r="AF81" i="7"/>
  <c r="W81" i="7"/>
  <c r="V81" i="7"/>
  <c r="AF80" i="7"/>
  <c r="W80" i="7"/>
  <c r="V80" i="7"/>
  <c r="AF79" i="7"/>
  <c r="W79" i="7"/>
  <c r="V79" i="7"/>
  <c r="AF78" i="7"/>
  <c r="W78" i="7"/>
  <c r="V78" i="7"/>
  <c r="AF77" i="7"/>
  <c r="W77" i="7"/>
  <c r="V77" i="7"/>
  <c r="AF76" i="7"/>
  <c r="W76" i="7"/>
  <c r="V76" i="7"/>
  <c r="L76" i="7"/>
  <c r="I77" i="7" s="1"/>
  <c r="K76" i="7"/>
  <c r="J77" i="7" s="1"/>
  <c r="L75" i="7"/>
  <c r="G77" i="7" s="1"/>
  <c r="K75" i="7"/>
  <c r="H77" i="7" s="1"/>
  <c r="J75" i="7"/>
  <c r="I75" i="7"/>
  <c r="U74" i="7"/>
  <c r="AF72" i="7"/>
  <c r="W72" i="7"/>
  <c r="V72" i="7"/>
  <c r="AF71" i="7"/>
  <c r="W71" i="7"/>
  <c r="V71" i="7"/>
  <c r="AF70" i="7"/>
  <c r="W70" i="7"/>
  <c r="V70" i="7"/>
  <c r="AF69" i="7"/>
  <c r="W69" i="7"/>
  <c r="V69" i="7"/>
  <c r="AF68" i="7"/>
  <c r="W68" i="7"/>
  <c r="V68" i="7"/>
  <c r="N68" i="7"/>
  <c r="K69" i="7" s="1"/>
  <c r="M68" i="7"/>
  <c r="L69" i="7" s="1"/>
  <c r="AF67" i="7"/>
  <c r="W67" i="7"/>
  <c r="V67" i="7"/>
  <c r="N67" i="7"/>
  <c r="I69" i="7" s="1"/>
  <c r="M67" i="7"/>
  <c r="J69" i="7" s="1"/>
  <c r="L67" i="7"/>
  <c r="I68" i="7" s="1"/>
  <c r="K67" i="7"/>
  <c r="J68" i="7" s="1"/>
  <c r="N66" i="7"/>
  <c r="G69" i="7" s="1"/>
  <c r="M66" i="7"/>
  <c r="H69" i="7" s="1"/>
  <c r="L66" i="7"/>
  <c r="G68" i="7" s="1"/>
  <c r="K66" i="7"/>
  <c r="H68" i="7" s="1"/>
  <c r="Q68" i="7" s="1"/>
  <c r="J66" i="7"/>
  <c r="I66" i="7"/>
  <c r="U65" i="7"/>
  <c r="AF63" i="7"/>
  <c r="W63" i="7"/>
  <c r="V63" i="7"/>
  <c r="AF62" i="7"/>
  <c r="W62" i="7"/>
  <c r="V62" i="7"/>
  <c r="AF61" i="7"/>
  <c r="W61" i="7"/>
  <c r="V61" i="7"/>
  <c r="AF60" i="7"/>
  <c r="W60" i="7"/>
  <c r="V60" i="7"/>
  <c r="AF59" i="7"/>
  <c r="W59" i="7"/>
  <c r="V59" i="7"/>
  <c r="N59" i="7"/>
  <c r="K60" i="7" s="1"/>
  <c r="M59" i="7"/>
  <c r="L60" i="7" s="1"/>
  <c r="AF58" i="7"/>
  <c r="W58" i="7"/>
  <c r="V58" i="7"/>
  <c r="N58" i="7"/>
  <c r="I60" i="7" s="1"/>
  <c r="M58" i="7"/>
  <c r="J60" i="7" s="1"/>
  <c r="L58" i="7"/>
  <c r="I59" i="7" s="1"/>
  <c r="K58" i="7"/>
  <c r="J59" i="7" s="1"/>
  <c r="N57" i="7"/>
  <c r="G60" i="7" s="1"/>
  <c r="M57" i="7"/>
  <c r="H60" i="7" s="1"/>
  <c r="L57" i="7"/>
  <c r="G59" i="7" s="1"/>
  <c r="K57" i="7"/>
  <c r="H59" i="7" s="1"/>
  <c r="Q59" i="7" s="1"/>
  <c r="J57" i="7"/>
  <c r="I57" i="7"/>
  <c r="U56" i="7"/>
  <c r="AF54" i="7"/>
  <c r="W54" i="7"/>
  <c r="V54" i="7"/>
  <c r="AF53" i="7"/>
  <c r="W53" i="7"/>
  <c r="V53" i="7"/>
  <c r="AF52" i="7"/>
  <c r="W52" i="7"/>
  <c r="V52" i="7"/>
  <c r="AF51" i="7"/>
  <c r="W51" i="7"/>
  <c r="V51" i="7"/>
  <c r="AF50" i="7"/>
  <c r="W50" i="7"/>
  <c r="V50" i="7"/>
  <c r="N50" i="7"/>
  <c r="K51" i="7" s="1"/>
  <c r="M50" i="7"/>
  <c r="L51" i="7" s="1"/>
  <c r="AF49" i="7"/>
  <c r="W49" i="7"/>
  <c r="V49" i="7"/>
  <c r="N49" i="7"/>
  <c r="I51" i="7" s="1"/>
  <c r="M49" i="7"/>
  <c r="J51" i="7" s="1"/>
  <c r="L49" i="7"/>
  <c r="I50" i="7" s="1"/>
  <c r="K49" i="7"/>
  <c r="J50" i="7" s="1"/>
  <c r="N48" i="7"/>
  <c r="G51" i="7" s="1"/>
  <c r="M48" i="7"/>
  <c r="H51" i="7" s="1"/>
  <c r="L48" i="7"/>
  <c r="G50" i="7" s="1"/>
  <c r="K48" i="7"/>
  <c r="H50" i="7" s="1"/>
  <c r="Q50" i="7" s="1"/>
  <c r="J48" i="7"/>
  <c r="I48" i="7"/>
  <c r="U47" i="7"/>
  <c r="AF45" i="7"/>
  <c r="W45" i="7"/>
  <c r="V45" i="7"/>
  <c r="AF44" i="7"/>
  <c r="W44" i="7"/>
  <c r="V44" i="7"/>
  <c r="AF43" i="7"/>
  <c r="W43" i="7"/>
  <c r="V43" i="7"/>
  <c r="AF42" i="7"/>
  <c r="W42" i="7"/>
  <c r="V42" i="7"/>
  <c r="AF41" i="7"/>
  <c r="W41" i="7"/>
  <c r="V41" i="7"/>
  <c r="N41" i="7"/>
  <c r="K42" i="7" s="1"/>
  <c r="M41" i="7"/>
  <c r="L42" i="7" s="1"/>
  <c r="AF40" i="7"/>
  <c r="W40" i="7"/>
  <c r="V40" i="7"/>
  <c r="N40" i="7"/>
  <c r="I42" i="7" s="1"/>
  <c r="M40" i="7"/>
  <c r="J42" i="7" s="1"/>
  <c r="L40" i="7"/>
  <c r="I41" i="7" s="1"/>
  <c r="K40" i="7"/>
  <c r="J41" i="7" s="1"/>
  <c r="N39" i="7"/>
  <c r="G42" i="7" s="1"/>
  <c r="M39" i="7"/>
  <c r="H42" i="7" s="1"/>
  <c r="L39" i="7"/>
  <c r="G41" i="7" s="1"/>
  <c r="K39" i="7"/>
  <c r="H41" i="7" s="1"/>
  <c r="J39" i="7"/>
  <c r="I39" i="7"/>
  <c r="U38" i="7"/>
  <c r="AF36" i="7"/>
  <c r="W36" i="7"/>
  <c r="V36" i="7"/>
  <c r="AF35" i="7"/>
  <c r="W35" i="7"/>
  <c r="V35" i="7"/>
  <c r="AF34" i="7"/>
  <c r="W34" i="7"/>
  <c r="V34" i="7"/>
  <c r="AF33" i="7"/>
  <c r="W33" i="7"/>
  <c r="V33" i="7"/>
  <c r="AF32" i="7"/>
  <c r="W32" i="7"/>
  <c r="V32" i="7"/>
  <c r="AF31" i="7"/>
  <c r="W31" i="7"/>
  <c r="V31" i="7"/>
  <c r="L31" i="7"/>
  <c r="I32" i="7" s="1"/>
  <c r="K31" i="7"/>
  <c r="L30" i="7"/>
  <c r="G32" i="7" s="1"/>
  <c r="K30" i="7"/>
  <c r="H32" i="7" s="1"/>
  <c r="J30" i="7"/>
  <c r="I30" i="7"/>
  <c r="U29" i="7"/>
  <c r="AF27" i="7"/>
  <c r="W27" i="7"/>
  <c r="V27" i="7"/>
  <c r="AF26" i="7"/>
  <c r="W26" i="7"/>
  <c r="V26" i="7"/>
  <c r="AF25" i="7"/>
  <c r="W25" i="7"/>
  <c r="V25" i="7"/>
  <c r="AF24" i="7"/>
  <c r="W24" i="7"/>
  <c r="V24" i="7"/>
  <c r="AF23" i="7"/>
  <c r="W23" i="7"/>
  <c r="V23" i="7"/>
  <c r="N23" i="7"/>
  <c r="K24" i="7" s="1"/>
  <c r="M23" i="7"/>
  <c r="L24" i="7" s="1"/>
  <c r="AF22" i="7"/>
  <c r="W22" i="7"/>
  <c r="V22" i="7"/>
  <c r="N22" i="7"/>
  <c r="I24" i="7" s="1"/>
  <c r="M22" i="7"/>
  <c r="J24" i="7" s="1"/>
  <c r="L22" i="7"/>
  <c r="I23" i="7" s="1"/>
  <c r="K22" i="7"/>
  <c r="J23" i="7" s="1"/>
  <c r="N21" i="7"/>
  <c r="G24" i="7" s="1"/>
  <c r="M21" i="7"/>
  <c r="H24" i="7" s="1"/>
  <c r="L21" i="7"/>
  <c r="G23" i="7" s="1"/>
  <c r="K21" i="7"/>
  <c r="H23" i="7" s="1"/>
  <c r="J21" i="7"/>
  <c r="I21" i="7"/>
  <c r="U20" i="7"/>
  <c r="AF18" i="7"/>
  <c r="W18" i="7"/>
  <c r="V18" i="7"/>
  <c r="AF17" i="7"/>
  <c r="W17" i="7"/>
  <c r="V17" i="7"/>
  <c r="AF16" i="7"/>
  <c r="W16" i="7"/>
  <c r="V16" i="7"/>
  <c r="AF15" i="7"/>
  <c r="W15" i="7"/>
  <c r="V15" i="7"/>
  <c r="AF14" i="7"/>
  <c r="W14" i="7"/>
  <c r="V14" i="7"/>
  <c r="AF13" i="7"/>
  <c r="W13" i="7"/>
  <c r="V13" i="7"/>
  <c r="L13" i="7"/>
  <c r="I14" i="7" s="1"/>
  <c r="K13" i="7"/>
  <c r="J14" i="7" s="1"/>
  <c r="L12" i="7"/>
  <c r="G14" i="7" s="1"/>
  <c r="K12" i="7"/>
  <c r="H14" i="7" s="1"/>
  <c r="Q14" i="7" s="1"/>
  <c r="J12" i="7"/>
  <c r="I12" i="7"/>
  <c r="U11" i="7"/>
  <c r="AF9" i="7"/>
  <c r="W9" i="7"/>
  <c r="V9" i="7"/>
  <c r="AF8" i="7"/>
  <c r="W8" i="7"/>
  <c r="V8" i="7"/>
  <c r="AF7" i="7"/>
  <c r="W7" i="7"/>
  <c r="V7" i="7"/>
  <c r="AF6" i="7"/>
  <c r="W6" i="7"/>
  <c r="V6" i="7"/>
  <c r="AF5" i="7"/>
  <c r="W5" i="7"/>
  <c r="V5" i="7"/>
  <c r="N5" i="7"/>
  <c r="K6" i="7" s="1"/>
  <c r="M5" i="7"/>
  <c r="L6" i="7" s="1"/>
  <c r="AF4" i="7"/>
  <c r="W4" i="7"/>
  <c r="V4" i="7"/>
  <c r="N4" i="7"/>
  <c r="I6" i="7" s="1"/>
  <c r="M4" i="7"/>
  <c r="J6" i="7" s="1"/>
  <c r="L4" i="7"/>
  <c r="I5" i="7" s="1"/>
  <c r="K4" i="7"/>
  <c r="J5" i="7" s="1"/>
  <c r="N3" i="7"/>
  <c r="G6" i="7" s="1"/>
  <c r="M3" i="7"/>
  <c r="H6" i="7" s="1"/>
  <c r="L3" i="7"/>
  <c r="G5" i="7" s="1"/>
  <c r="K3" i="7"/>
  <c r="H5" i="7" s="1"/>
  <c r="J3" i="7"/>
  <c r="I3" i="7"/>
  <c r="U2" i="7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A22" i="4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O42" i="7" l="1"/>
  <c r="O41" i="7"/>
  <c r="Q86" i="7"/>
  <c r="O39" i="7"/>
  <c r="J32" i="7"/>
  <c r="Q42" i="7"/>
  <c r="Q77" i="7"/>
  <c r="Q69" i="7"/>
  <c r="Q24" i="7"/>
  <c r="Q23" i="7"/>
  <c r="Q60" i="7"/>
  <c r="Q41" i="7"/>
  <c r="Q6" i="7"/>
  <c r="Q5" i="7"/>
  <c r="Q51" i="7"/>
  <c r="H4" i="7"/>
  <c r="Q4" i="7" s="1"/>
  <c r="P3" i="7"/>
  <c r="O3" i="7"/>
  <c r="G4" i="7"/>
  <c r="Q3" i="7"/>
  <c r="P5" i="7"/>
  <c r="O5" i="7"/>
  <c r="P6" i="7"/>
  <c r="O6" i="7"/>
  <c r="H13" i="7"/>
  <c r="Q13" i="7" s="1"/>
  <c r="P12" i="7"/>
  <c r="G13" i="7"/>
  <c r="Q12" i="7"/>
  <c r="P14" i="7"/>
  <c r="H22" i="7"/>
  <c r="Q22" i="7" s="1"/>
  <c r="P21" i="7"/>
  <c r="O21" i="7"/>
  <c r="G22" i="7"/>
  <c r="Q21" i="7"/>
  <c r="P23" i="7"/>
  <c r="O23" i="7"/>
  <c r="P24" i="7"/>
  <c r="O24" i="7"/>
  <c r="H31" i="7"/>
  <c r="Q31" i="7" s="1"/>
  <c r="P30" i="7"/>
  <c r="G31" i="7"/>
  <c r="Q30" i="7"/>
  <c r="P32" i="7"/>
  <c r="H40" i="7"/>
  <c r="Q40" i="7" s="1"/>
  <c r="P39" i="7"/>
  <c r="G40" i="7"/>
  <c r="Q39" i="7"/>
  <c r="P41" i="7"/>
  <c r="P42" i="7"/>
  <c r="H49" i="7"/>
  <c r="Q49" i="7" s="1"/>
  <c r="P48" i="7"/>
  <c r="O48" i="7"/>
  <c r="G49" i="7"/>
  <c r="Q48" i="7"/>
  <c r="P50" i="7"/>
  <c r="O50" i="7"/>
  <c r="P51" i="7"/>
  <c r="O51" i="7"/>
  <c r="H58" i="7"/>
  <c r="Q58" i="7" s="1"/>
  <c r="P57" i="7"/>
  <c r="O57" i="7"/>
  <c r="G58" i="7"/>
  <c r="Q57" i="7"/>
  <c r="P59" i="7"/>
  <c r="O59" i="7"/>
  <c r="P60" i="7"/>
  <c r="O60" i="7"/>
  <c r="H67" i="7"/>
  <c r="Q67" i="7" s="1"/>
  <c r="P66" i="7"/>
  <c r="O66" i="7"/>
  <c r="G67" i="7"/>
  <c r="Q66" i="7"/>
  <c r="P68" i="7"/>
  <c r="O68" i="7"/>
  <c r="P69" i="7"/>
  <c r="O69" i="7"/>
  <c r="H76" i="7"/>
  <c r="Q76" i="7" s="1"/>
  <c r="P75" i="7"/>
  <c r="G76" i="7"/>
  <c r="Q75" i="7"/>
  <c r="P77" i="7"/>
  <c r="H85" i="7"/>
  <c r="Q85" i="7" s="1"/>
  <c r="P84" i="7"/>
  <c r="G85" i="7"/>
  <c r="Q84" i="7"/>
  <c r="P86" i="7"/>
  <c r="O40" i="7" l="1"/>
  <c r="Q32" i="7"/>
  <c r="P85" i="7"/>
  <c r="P76" i="7"/>
  <c r="P67" i="7"/>
  <c r="O67" i="7"/>
  <c r="P58" i="7"/>
  <c r="O58" i="7"/>
  <c r="P49" i="7"/>
  <c r="O49" i="7"/>
  <c r="P40" i="7"/>
  <c r="P31" i="7"/>
  <c r="P22" i="7"/>
  <c r="O22" i="7"/>
  <c r="P13" i="7"/>
  <c r="P4" i="7"/>
  <c r="O4" i="7"/>
</calcChain>
</file>

<file path=xl/sharedStrings.xml><?xml version="1.0" encoding="utf-8"?>
<sst xmlns="http://schemas.openxmlformats.org/spreadsheetml/2006/main" count="999" uniqueCount="196">
  <si>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</si>
  <si>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</si>
  <si>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</si>
  <si>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</si>
  <si>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</si>
  <si>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</si>
  <si>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</si>
  <si>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</si>
  <si>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</si>
  <si>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</si>
  <si>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</si>
  <si>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</si>
  <si>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</si>
  <si>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</si>
  <si>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</si>
  <si>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</si>
  <si>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</si>
  <si>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</si>
  <si>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</si>
  <si>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</si>
  <si>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</si>
  <si>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</si>
  <si>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</si>
  <si>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</si>
  <si>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</si>
  <si>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</si>
  <si>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</si>
  <si>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</si>
  <si>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</si>
  <si>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</si>
  <si>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</si>
  <si>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</si>
  <si>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</si>
  <si>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</si>
  <si>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</si>
  <si>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stůl č.</t>
  </si>
  <si>
    <t>poměr</t>
  </si>
  <si>
    <t>setů</t>
  </si>
  <si>
    <t>5.-8.</t>
  </si>
  <si>
    <t>Příjmení a jméno</t>
  </si>
  <si>
    <t>Oddíl</t>
  </si>
  <si>
    <t>Žebříček</t>
  </si>
  <si>
    <t xml:space="preserve">    Prezenční  listina - čtyřhra </t>
  </si>
  <si>
    <t>Součet</t>
  </si>
  <si>
    <t>Pořadí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</si>
  <si>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</si>
  <si>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</si>
  <si>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</si>
  <si>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</si>
  <si>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</si>
  <si>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</si>
  <si>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</si>
  <si>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</si>
  <si>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</si>
  <si>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</si>
  <si>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</si>
  <si>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</si>
  <si>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</si>
  <si>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</si>
  <si>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</si>
  <si>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</si>
  <si>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   Prezenční  listina</t>
  </si>
  <si>
    <t>Výsledky dvouhry</t>
  </si>
  <si>
    <t>Výsledky čtyřhry</t>
  </si>
  <si>
    <t>9.-16.</t>
  </si>
  <si>
    <t>Levora Vojtěch ml.</t>
  </si>
  <si>
    <t>zahraničí</t>
  </si>
  <si>
    <t>Provazník Jiří</t>
  </si>
  <si>
    <t>TJ Ostrov</t>
  </si>
  <si>
    <t>TTC Sokolov</t>
  </si>
  <si>
    <t>SKST Chodov</t>
  </si>
  <si>
    <t xml:space="preserve">KST Karlovy Vary </t>
  </si>
  <si>
    <t>Choděra Miroslav</t>
  </si>
  <si>
    <t>Kruliš David</t>
  </si>
  <si>
    <t>SK Děravý pálky Jenišov</t>
  </si>
  <si>
    <t>TJ Baník Vintířov</t>
  </si>
  <si>
    <t>TJ Lomnice</t>
  </si>
  <si>
    <t>Stellner Karel st.</t>
  </si>
  <si>
    <t>Hryzák Karel</t>
  </si>
  <si>
    <t>zahraničí (TJ Lomnice)</t>
  </si>
  <si>
    <t>Stellner Karel ml.</t>
  </si>
  <si>
    <t>Korb Rastislav</t>
  </si>
  <si>
    <t>Janků Renata</t>
  </si>
  <si>
    <t>Stellnerová Denisa ml.</t>
  </si>
  <si>
    <t>Mihok Dušan</t>
  </si>
  <si>
    <t>Šoupal Jan</t>
  </si>
  <si>
    <t>Harantová Eva</t>
  </si>
  <si>
    <t>Baxová Blanka</t>
  </si>
  <si>
    <t>Paprštein Ladislav</t>
  </si>
  <si>
    <t>x</t>
  </si>
  <si>
    <t>1</t>
  </si>
  <si>
    <t>Janků Karolína</t>
  </si>
  <si>
    <t>Provazník Jan</t>
  </si>
  <si>
    <t>o třetí místo</t>
  </si>
  <si>
    <t>Landiga Michal</t>
  </si>
  <si>
    <t>Řezáč Bohouš</t>
  </si>
  <si>
    <t>Dvořáková Anna</t>
  </si>
  <si>
    <t>17.-20.</t>
  </si>
  <si>
    <t>KBT Luby - 19.10.2024</t>
  </si>
  <si>
    <t>Závěrečná zpráva - KBT Luby v rámci Lubského podzimu 19.10.2024</t>
  </si>
  <si>
    <t>Minář Marek</t>
  </si>
  <si>
    <t>Novotný Tomáš</t>
  </si>
  <si>
    <t>Novotný Roman</t>
  </si>
  <si>
    <t>Tonhauser Petr</t>
  </si>
  <si>
    <t>Tonhauserová Nikola</t>
  </si>
  <si>
    <t>Čáp Ladislav ml.</t>
  </si>
  <si>
    <t>TJ Slovan Karlovy Vary</t>
  </si>
  <si>
    <t>Malý Karel ml.</t>
  </si>
  <si>
    <t>Červenka Anatol</t>
  </si>
  <si>
    <t>Jandík Tomáš</t>
  </si>
  <si>
    <t>Vysocký Ivan</t>
  </si>
  <si>
    <t>Vysocká Karolína</t>
  </si>
  <si>
    <t>SF SKK El Niňo Praha</t>
  </si>
  <si>
    <t>Tonhauser Martin st.</t>
  </si>
  <si>
    <t>Nykl Jiří</t>
  </si>
  <si>
    <t>Soukup Matěj</t>
  </si>
  <si>
    <t>TTC Karlovarsko 2020 Cheb</t>
  </si>
  <si>
    <t>Svěrák Boris</t>
  </si>
  <si>
    <t xml:space="preserve">Žáček Michael </t>
  </si>
  <si>
    <t>Zpracoval: Martin Tonhauser, Lucie Čáchová</t>
  </si>
  <si>
    <t>Levora</t>
  </si>
  <si>
    <t>Karlovarsko</t>
  </si>
  <si>
    <t>Minář</t>
  </si>
  <si>
    <t>Chodov</t>
  </si>
  <si>
    <t>Ostrov</t>
  </si>
  <si>
    <t>Korb</t>
  </si>
  <si>
    <t>Jenišov</t>
  </si>
  <si>
    <t>Čáp L.ml.</t>
  </si>
  <si>
    <t>Sn.K.Vary</t>
  </si>
  <si>
    <t>Mihok</t>
  </si>
  <si>
    <t>Malý K.ml.</t>
  </si>
  <si>
    <t>Vysocká</t>
  </si>
  <si>
    <t>EL Niňo</t>
  </si>
  <si>
    <t>Šoupal</t>
  </si>
  <si>
    <t>Choděra</t>
  </si>
  <si>
    <t>Sokolov</t>
  </si>
  <si>
    <t>Kruliš</t>
  </si>
  <si>
    <t>Nykl</t>
  </si>
  <si>
    <t>Tonhauser M.</t>
  </si>
  <si>
    <t>Svěrák</t>
  </si>
  <si>
    <t>Stellner ml.</t>
  </si>
  <si>
    <t>Vintířov</t>
  </si>
  <si>
    <t>Vysocký</t>
  </si>
  <si>
    <t>Stellner st.</t>
  </si>
  <si>
    <t>Novotný T.</t>
  </si>
  <si>
    <t>Lomnice</t>
  </si>
  <si>
    <t>Janků K.</t>
  </si>
  <si>
    <t>Landiga</t>
  </si>
  <si>
    <t>Novotný R.</t>
  </si>
  <si>
    <t>Červenka</t>
  </si>
  <si>
    <t>Žáček</t>
  </si>
  <si>
    <t>Řezáč</t>
  </si>
  <si>
    <t>Hryzák</t>
  </si>
  <si>
    <t>Janků R.</t>
  </si>
  <si>
    <t>Baxová</t>
  </si>
  <si>
    <t>Harantová</t>
  </si>
  <si>
    <t>Stellnerová D. ml.</t>
  </si>
  <si>
    <t>Dvořáková</t>
  </si>
  <si>
    <t>Tonhauser P.</t>
  </si>
  <si>
    <t>Tonhauserová N.</t>
  </si>
  <si>
    <t xml:space="preserve">Jandík </t>
  </si>
  <si>
    <t>Soukup</t>
  </si>
  <si>
    <t>KST K.Vary</t>
  </si>
  <si>
    <t>Malý K. ml.</t>
  </si>
  <si>
    <t>Paprštein</t>
  </si>
  <si>
    <t>Levora-Provazník Jiří</t>
  </si>
  <si>
    <t>Žáček-Landiga</t>
  </si>
  <si>
    <t>Nykl-Tonhauser P.</t>
  </si>
  <si>
    <t>Harantová-Dvořáková</t>
  </si>
  <si>
    <t>Mihok-Novotný T.</t>
  </si>
  <si>
    <t>Provazník Jan-Čáp L.ml.</t>
  </si>
  <si>
    <t>Janků R.-Hryzák</t>
  </si>
  <si>
    <t>Novotný R.-Tonhauser M.st.</t>
  </si>
  <si>
    <t>Jandík-Baxová</t>
  </si>
  <si>
    <t>Svěrák-Janků K.</t>
  </si>
  <si>
    <t>Vysocký-Vysocká</t>
  </si>
  <si>
    <t>Řezáč-Soukup</t>
  </si>
  <si>
    <t>Stellner K.ml.-Stellner K.st.</t>
  </si>
  <si>
    <t>Červenka-Korb</t>
  </si>
  <si>
    <t>Minář-Kruliš</t>
  </si>
  <si>
    <t>Šoupal-Malý K.ml.</t>
  </si>
  <si>
    <t>Stellnerová D.ml.-Tonhauserová</t>
  </si>
  <si>
    <t>Choděra-Paprštein</t>
  </si>
  <si>
    <t xml:space="preserve">Novotný R.-Tonhauser M. </t>
  </si>
  <si>
    <t>st.</t>
  </si>
  <si>
    <t>21.-30.</t>
  </si>
  <si>
    <t>31.-36.</t>
  </si>
  <si>
    <t>3:0</t>
  </si>
  <si>
    <t>3:1</t>
  </si>
  <si>
    <t xml:space="preserve"> Tonhauser M.st.</t>
  </si>
  <si>
    <t>3:2</t>
  </si>
  <si>
    <t>17.-18.</t>
  </si>
  <si>
    <t>2:3</t>
  </si>
  <si>
    <t>w.o.</t>
  </si>
  <si>
    <t>Korb Rostislav</t>
  </si>
  <si>
    <t xml:space="preserve">V sobotu dne 19.10.2024 se uskutečnil ve sportovní hale v Lubech Krajský bodovací turnaj jednotlivců v kategorii Muži. Hrálo se celkem na osmi stolech značky Donic Waldner Classic 25, které byly ohraničeny ohrádkami. Turnaj byl zahájen slavnostním nástupem v 9.15 hodin za účasti 36 hráčů a hráček. Všechny zápasy se odehrály v duchu fair-play, nikdo nebyl napomínán. Soutěž dvouher se hrála dvoustupňovým systémem. Do finálového pavouka postoupili hráči na prvních a druhých místech. Soutěž čtyřher se hrála od začátku vyřazovacím způsobem. Po celou dobu turnaje bylo k dispozici občerstvení. Konečné výsledky byly vyhlášeny  a ceny předány v 15.30 hodin.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</si>
</sst>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u/>
      <sz val="10"/>
      <name val="Arial CE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u/>
      <sz val="24"/>
      <color theme="1"/>
      <name val="Calibri"/>
      <family val="2"/>
      <scheme val="minor"/>
    </font>
    <font>
      <sz val="24"/>
      <name val="Arial CE"/>
      <charset val="238"/>
    </font>
    <font>
      <sz val="24"/>
      <color theme="1"/>
      <name val="Calibri"/>
      <family val="2"/>
      <scheme val="minor"/>
    </font>
    <font>
      <sz val="24"/>
      <name val="Calibri"/>
      <family val="2"/>
      <charset val="238"/>
    </font>
    <font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0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Alignment="1">
      <alignment horizontal="center"/>
    </xf>
    <xf numFmtId="49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6" fillId="0" borderId="0" xfId="1"/>
    <xf numFmtId="49" fontId="6" fillId="0" borderId="0" xfId="1" applyNumberFormat="1"/>
    <xf numFmtId="0" fontId="6" fillId="0" borderId="46" xfId="1" applyBorder="1"/>
    <xf numFmtId="0" fontId="6" fillId="0" borderId="43" xfId="1" applyBorder="1"/>
    <xf numFmtId="0" fontId="6" fillId="0" borderId="44" xfId="1" applyBorder="1"/>
    <xf numFmtId="49" fontId="6" fillId="0" borderId="45" xfId="1" applyNumberFormat="1" applyBorder="1"/>
    <xf numFmtId="49" fontId="6" fillId="0" borderId="43" xfId="1" applyNumberFormat="1" applyBorder="1"/>
    <xf numFmtId="49" fontId="6" fillId="0" borderId="47" xfId="1" applyNumberFormat="1" applyBorder="1"/>
    <xf numFmtId="49" fontId="6" fillId="0" borderId="46" xfId="1" applyNumberFormat="1" applyBorder="1"/>
    <xf numFmtId="0" fontId="6" fillId="0" borderId="41" xfId="1" applyBorder="1"/>
    <xf numFmtId="0" fontId="21" fillId="0" borderId="0" xfId="0" applyFont="1"/>
    <xf numFmtId="49" fontId="6" fillId="0" borderId="53" xfId="1" applyNumberFormat="1" applyBorder="1"/>
    <xf numFmtId="0" fontId="0" fillId="0" borderId="43" xfId="0" applyBorder="1"/>
    <xf numFmtId="0" fontId="0" fillId="0" borderId="0" xfId="0" applyAlignment="1">
      <alignment horizontal="left"/>
    </xf>
    <xf numFmtId="0" fontId="6" fillId="0" borderId="0" xfId="1" applyAlignment="1">
      <alignment horizontal="center"/>
    </xf>
    <xf numFmtId="0" fontId="6" fillId="0" borderId="46" xfId="1" applyBorder="1" applyAlignment="1">
      <alignment horizontal="center"/>
    </xf>
    <xf numFmtId="0" fontId="6" fillId="0" borderId="4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53" xfId="0" applyBorder="1"/>
    <xf numFmtId="0" fontId="0" fillId="0" borderId="0" xfId="0" applyBorder="1"/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/>
    </xf>
    <xf numFmtId="0" fontId="25" fillId="0" borderId="0" xfId="0" applyFont="1"/>
    <xf numFmtId="0" fontId="16" fillId="0" borderId="52" xfId="0" applyFont="1" applyFill="1" applyBorder="1" applyAlignment="1">
      <alignment vertical="center"/>
    </xf>
    <xf numFmtId="0" fontId="16" fillId="0" borderId="24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center"/>
    </xf>
    <xf numFmtId="0" fontId="18" fillId="3" borderId="24" xfId="0" applyFont="1" applyFill="1" applyBorder="1"/>
    <xf numFmtId="49" fontId="6" fillId="0" borderId="42" xfId="1" applyNumberFormat="1" applyBorder="1" applyAlignment="1"/>
    <xf numFmtId="49" fontId="6" fillId="0" borderId="41" xfId="1" applyNumberFormat="1" applyBorder="1" applyAlignment="1"/>
    <xf numFmtId="49" fontId="6" fillId="0" borderId="44" xfId="1" applyNumberFormat="1" applyBorder="1" applyAlignment="1"/>
    <xf numFmtId="49" fontId="6" fillId="0" borderId="45" xfId="1" applyNumberFormat="1" applyBorder="1" applyAlignment="1"/>
    <xf numFmtId="49" fontId="6" fillId="0" borderId="46" xfId="1" applyNumberFormat="1" applyBorder="1" applyAlignment="1"/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6" fillId="0" borderId="0" xfId="1" applyAlignment="1"/>
    <xf numFmtId="0" fontId="27" fillId="0" borderId="0" xfId="0" applyFont="1" applyAlignment="1">
      <alignment horizontal="left"/>
    </xf>
    <xf numFmtId="0" fontId="27" fillId="0" borderId="0" xfId="0" applyFont="1"/>
    <xf numFmtId="0" fontId="28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17" fillId="0" borderId="54" xfId="0" applyFont="1" applyFill="1" applyBorder="1" applyAlignment="1">
      <alignment horizontal="left" vertical="center"/>
    </xf>
    <xf numFmtId="0" fontId="17" fillId="0" borderId="54" xfId="0" applyFont="1" applyFill="1" applyBorder="1" applyAlignment="1">
      <alignment horizontal="center" vertical="center"/>
    </xf>
    <xf numFmtId="0" fontId="18" fillId="0" borderId="0" xfId="0" applyFont="1" applyBorder="1"/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6" fillId="0" borderId="54" xfId="0" applyFont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3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49" fontId="6" fillId="0" borderId="42" xfId="1" applyNumberFormat="1" applyBorder="1" applyAlignment="1">
      <alignment horizontal="center"/>
    </xf>
    <xf numFmtId="49" fontId="6" fillId="0" borderId="44" xfId="1" applyNumberFormat="1" applyBorder="1" applyAlignment="1">
      <alignment horizontal="center"/>
    </xf>
    <xf numFmtId="49" fontId="6" fillId="0" borderId="45" xfId="1" applyNumberFormat="1" applyBorder="1" applyAlignment="1">
      <alignment horizontal="center"/>
    </xf>
    <xf numFmtId="49" fontId="6" fillId="0" borderId="46" xfId="1" applyNumberFormat="1" applyBorder="1" applyAlignment="1">
      <alignment horizontal="center"/>
    </xf>
    <xf numFmtId="49" fontId="6" fillId="0" borderId="41" xfId="1" applyNumberFormat="1" applyBorder="1" applyAlignment="1">
      <alignment horizontal="center"/>
    </xf>
    <xf numFmtId="49" fontId="6" fillId="0" borderId="43" xfId="1" applyNumberFormat="1" applyBorder="1" applyAlignment="1">
      <alignment horizontal="center"/>
    </xf>
    <xf numFmtId="0" fontId="6" fillId="0" borderId="42" xfId="1" applyBorder="1" applyAlignment="1">
      <alignment horizontal="center"/>
    </xf>
    <xf numFmtId="0" fontId="6" fillId="0" borderId="44" xfId="1" applyBorder="1" applyAlignment="1">
      <alignment horizontal="center"/>
    </xf>
    <xf numFmtId="49" fontId="6" fillId="0" borderId="48" xfId="1" applyNumberFormat="1" applyBorder="1" applyAlignment="1">
      <alignment horizontal="center"/>
    </xf>
    <xf numFmtId="49" fontId="6" fillId="0" borderId="49" xfId="1" applyNumberFormat="1" applyBorder="1" applyAlignment="1">
      <alignment horizontal="center"/>
    </xf>
    <xf numFmtId="49" fontId="6" fillId="0" borderId="50" xfId="1" applyNumberFormat="1" applyBorder="1" applyAlignment="1">
      <alignment horizontal="center"/>
    </xf>
    <xf numFmtId="49" fontId="6" fillId="0" borderId="51" xfId="1" applyNumberFormat="1" applyBorder="1" applyAlignment="1">
      <alignment horizontal="center"/>
    </xf>
    <xf numFmtId="49" fontId="24" fillId="0" borderId="0" xfId="1" applyNumberFormat="1" applyFont="1" applyAlignment="1">
      <alignment horizontal="center"/>
    </xf>
    <xf numFmtId="49" fontId="6" fillId="0" borderId="0" xfId="1" applyNumberFormat="1" applyAlignment="1">
      <alignment horizontal="center"/>
    </xf>
    <xf numFmtId="0" fontId="15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topLeftCell="A46" workbookViewId="0">
      <selection activeCell="C12" sqref="C12"/>
    </sheetView>
  </sheetViews>
  <sheetFormatPr defaultRowHeight="15" x14ac:dyDescent="0.25"/>
  <cols>
    <col min="2" max="2" width="6.7109375" customWidth="1"/>
    <col min="3" max="3" width="22.42578125" customWidth="1"/>
    <col min="4" max="4" width="24.42578125" customWidth="1"/>
    <col min="5" max="5" width="19.28515625" customWidth="1"/>
    <col min="6" max="6" width="22.28515625" customWidth="1"/>
    <col min="7" max="7" width="21.42578125" customWidth="1"/>
    <col min="8" max="8" width="19.7109375" customWidth="1"/>
    <col min="9" max="9" width="4.7109375" customWidth="1"/>
    <col min="10" max="10" width="30.7109375" customWidth="1"/>
    <col min="11" max="11" width="32.7109375" customWidth="1"/>
    <col min="12" max="12" width="30.7109375" customWidth="1"/>
    <col min="13" max="13" width="32.7109375" customWidth="1"/>
  </cols>
  <sheetData>
    <row r="1" spans="2:8" x14ac:dyDescent="0.25">
      <c r="C1" s="167" t="s">
        <v>99</v>
      </c>
      <c r="D1" s="168"/>
      <c r="E1" s="168"/>
      <c r="F1" s="169"/>
    </row>
    <row r="3" spans="2:8" ht="15" customHeight="1" x14ac:dyDescent="0.25">
      <c r="B3" s="166" t="s">
        <v>195</v>
      </c>
      <c r="C3" s="166"/>
      <c r="D3" s="166"/>
      <c r="E3" s="166"/>
      <c r="F3" s="166"/>
      <c r="G3" s="166"/>
      <c r="H3" s="91"/>
    </row>
    <row r="4" spans="2:8" ht="15" customHeight="1" x14ac:dyDescent="0.25">
      <c r="B4" s="166"/>
      <c r="C4" s="166"/>
      <c r="D4" s="166"/>
      <c r="E4" s="166"/>
      <c r="F4" s="166"/>
      <c r="G4" s="166"/>
      <c r="H4" s="91"/>
    </row>
    <row r="5" spans="2:8" ht="15" customHeight="1" x14ac:dyDescent="0.25">
      <c r="B5" s="166"/>
      <c r="C5" s="166"/>
      <c r="D5" s="166"/>
      <c r="E5" s="166"/>
      <c r="F5" s="166"/>
      <c r="G5" s="166"/>
      <c r="H5" s="91"/>
    </row>
    <row r="6" spans="2:8" ht="15" customHeight="1" x14ac:dyDescent="0.25">
      <c r="B6" s="166"/>
      <c r="C6" s="166"/>
      <c r="D6" s="166"/>
      <c r="E6" s="166"/>
      <c r="F6" s="166"/>
      <c r="G6" s="166"/>
      <c r="H6" s="91"/>
    </row>
    <row r="7" spans="2:8" ht="15" customHeight="1" x14ac:dyDescent="0.25">
      <c r="B7" s="166"/>
      <c r="C7" s="166"/>
      <c r="D7" s="166"/>
      <c r="E7" s="166"/>
      <c r="F7" s="166"/>
      <c r="G7" s="166"/>
      <c r="H7" s="91"/>
    </row>
    <row r="8" spans="2:8" ht="15" customHeight="1" x14ac:dyDescent="0.25">
      <c r="B8" s="166"/>
      <c r="C8" s="166"/>
      <c r="D8" s="166"/>
      <c r="E8" s="166"/>
      <c r="F8" s="166"/>
      <c r="G8" s="166"/>
      <c r="H8" s="91"/>
    </row>
    <row r="9" spans="2:8" ht="15" customHeight="1" x14ac:dyDescent="0.25">
      <c r="B9" s="166"/>
      <c r="C9" s="166"/>
      <c r="D9" s="166"/>
      <c r="E9" s="166"/>
      <c r="F9" s="166"/>
      <c r="G9" s="166"/>
    </row>
    <row r="10" spans="2:8" ht="15" customHeight="1" x14ac:dyDescent="0.25"/>
    <row r="11" spans="2:8" x14ac:dyDescent="0.25">
      <c r="B11" s="67" t="s">
        <v>62</v>
      </c>
      <c r="C11" s="67"/>
      <c r="E11" s="67"/>
      <c r="F11" s="67"/>
      <c r="G11" s="67"/>
    </row>
    <row r="13" spans="2:8" x14ac:dyDescent="0.25">
      <c r="B13" s="66" t="s">
        <v>14</v>
      </c>
      <c r="C13" s="118" t="s">
        <v>65</v>
      </c>
      <c r="D13" s="118" t="s">
        <v>116</v>
      </c>
      <c r="E13" s="66"/>
      <c r="F13" s="118"/>
      <c r="G13" s="118"/>
      <c r="H13" s="107"/>
    </row>
    <row r="14" spans="2:8" x14ac:dyDescent="0.25">
      <c r="B14" s="66" t="s">
        <v>15</v>
      </c>
      <c r="C14" s="118" t="s">
        <v>85</v>
      </c>
      <c r="D14" s="118" t="s">
        <v>74</v>
      </c>
      <c r="E14" s="66"/>
      <c r="F14" s="118"/>
      <c r="G14" s="118"/>
      <c r="H14" s="107"/>
    </row>
    <row r="15" spans="2:8" x14ac:dyDescent="0.25">
      <c r="B15" s="66" t="s">
        <v>16</v>
      </c>
      <c r="C15" s="118" t="s">
        <v>194</v>
      </c>
      <c r="D15" s="118" t="s">
        <v>74</v>
      </c>
      <c r="E15" s="66"/>
      <c r="F15" s="118"/>
      <c r="G15" s="118"/>
      <c r="H15" s="107"/>
    </row>
    <row r="16" spans="2:8" x14ac:dyDescent="0.25">
      <c r="B16" s="66" t="s">
        <v>17</v>
      </c>
      <c r="C16" s="118" t="s">
        <v>67</v>
      </c>
      <c r="D16" s="118" t="s">
        <v>68</v>
      </c>
      <c r="E16" s="66"/>
      <c r="F16" s="118"/>
      <c r="G16" s="118"/>
      <c r="H16" s="107"/>
    </row>
    <row r="17" spans="2:8" x14ac:dyDescent="0.25">
      <c r="B17" s="66" t="s">
        <v>38</v>
      </c>
      <c r="C17" s="119" t="s">
        <v>84</v>
      </c>
      <c r="D17" s="118" t="s">
        <v>70</v>
      </c>
      <c r="E17" s="66"/>
      <c r="F17" s="118"/>
      <c r="G17" s="118"/>
      <c r="H17" s="107"/>
    </row>
    <row r="18" spans="2:8" x14ac:dyDescent="0.25">
      <c r="B18" s="66" t="s">
        <v>38</v>
      </c>
      <c r="C18" s="119" t="s">
        <v>111</v>
      </c>
      <c r="D18" s="118" t="s">
        <v>112</v>
      </c>
      <c r="E18" s="66"/>
      <c r="F18" s="119"/>
      <c r="G18" s="118"/>
      <c r="H18" s="107"/>
    </row>
    <row r="19" spans="2:8" x14ac:dyDescent="0.25">
      <c r="B19" s="66" t="s">
        <v>38</v>
      </c>
      <c r="C19" s="118" t="s">
        <v>107</v>
      </c>
      <c r="D19" s="118" t="s">
        <v>74</v>
      </c>
      <c r="E19" s="66"/>
      <c r="F19" s="118"/>
      <c r="G19" s="118"/>
      <c r="H19" s="107"/>
    </row>
    <row r="20" spans="2:8" x14ac:dyDescent="0.25">
      <c r="B20" s="66" t="s">
        <v>38</v>
      </c>
      <c r="C20" s="118" t="s">
        <v>91</v>
      </c>
      <c r="D20" s="118" t="s">
        <v>76</v>
      </c>
      <c r="E20" s="66"/>
      <c r="F20" s="119"/>
      <c r="G20" s="118"/>
      <c r="H20" s="107"/>
    </row>
    <row r="21" spans="2:8" x14ac:dyDescent="0.25">
      <c r="B21" s="66" t="s">
        <v>64</v>
      </c>
      <c r="C21" s="118" t="s">
        <v>114</v>
      </c>
      <c r="D21" s="118" t="s">
        <v>70</v>
      </c>
      <c r="E21" s="66"/>
      <c r="F21" s="118"/>
      <c r="G21" s="118"/>
      <c r="H21" s="107"/>
    </row>
    <row r="22" spans="2:8" x14ac:dyDescent="0.25">
      <c r="B22" s="66" t="s">
        <v>64</v>
      </c>
      <c r="C22" s="119" t="s">
        <v>72</v>
      </c>
      <c r="D22" s="118" t="s">
        <v>69</v>
      </c>
      <c r="E22" s="66"/>
      <c r="F22" s="119"/>
      <c r="G22" s="118"/>
      <c r="H22" s="107"/>
    </row>
    <row r="23" spans="2:8" x14ac:dyDescent="0.25">
      <c r="B23" s="66" t="s">
        <v>64</v>
      </c>
      <c r="C23" s="119" t="s">
        <v>94</v>
      </c>
      <c r="D23" s="118" t="s">
        <v>68</v>
      </c>
      <c r="E23" s="66"/>
      <c r="F23" s="119"/>
      <c r="G23" s="118"/>
      <c r="H23" s="107"/>
    </row>
    <row r="24" spans="2:8" x14ac:dyDescent="0.25">
      <c r="B24" s="66" t="s">
        <v>64</v>
      </c>
      <c r="C24" s="118" t="s">
        <v>105</v>
      </c>
      <c r="D24" s="118" t="s">
        <v>106</v>
      </c>
      <c r="E24" s="66"/>
      <c r="F24" s="118"/>
      <c r="G24" s="118"/>
      <c r="H24" s="107"/>
    </row>
    <row r="25" spans="2:8" x14ac:dyDescent="0.25">
      <c r="B25" s="66" t="s">
        <v>64</v>
      </c>
      <c r="C25" s="119" t="s">
        <v>117</v>
      </c>
      <c r="D25" s="118" t="s">
        <v>71</v>
      </c>
      <c r="E25" s="66"/>
      <c r="F25" s="118"/>
      <c r="G25" s="118"/>
      <c r="H25" s="107"/>
    </row>
    <row r="26" spans="2:8" x14ac:dyDescent="0.25">
      <c r="B26" s="66" t="s">
        <v>64</v>
      </c>
      <c r="C26" s="119" t="s">
        <v>118</v>
      </c>
      <c r="D26" s="118" t="s">
        <v>75</v>
      </c>
      <c r="E26" s="66"/>
      <c r="F26" s="118"/>
      <c r="G26" s="118"/>
      <c r="H26" s="107"/>
    </row>
    <row r="27" spans="2:8" x14ac:dyDescent="0.25">
      <c r="B27" s="66" t="s">
        <v>64</v>
      </c>
      <c r="C27" s="118" t="s">
        <v>77</v>
      </c>
      <c r="D27" s="118" t="s">
        <v>75</v>
      </c>
      <c r="E27" s="66"/>
      <c r="F27" s="119"/>
      <c r="G27" s="118"/>
      <c r="H27" s="107"/>
    </row>
    <row r="28" spans="2:8" x14ac:dyDescent="0.25">
      <c r="B28" s="66" t="s">
        <v>64</v>
      </c>
      <c r="C28" s="118" t="s">
        <v>100</v>
      </c>
      <c r="D28" s="118" t="s">
        <v>70</v>
      </c>
      <c r="E28" s="66"/>
      <c r="F28" s="118"/>
      <c r="G28" s="118"/>
      <c r="H28" s="107"/>
    </row>
    <row r="29" spans="2:8" x14ac:dyDescent="0.25">
      <c r="B29" s="66" t="s">
        <v>97</v>
      </c>
      <c r="C29" s="118" t="s">
        <v>92</v>
      </c>
      <c r="D29" s="118" t="s">
        <v>68</v>
      </c>
      <c r="E29" s="66"/>
      <c r="F29" s="118"/>
      <c r="G29" s="118"/>
      <c r="H29" s="107"/>
    </row>
    <row r="30" spans="2:8" x14ac:dyDescent="0.25">
      <c r="B30" s="66" t="s">
        <v>97</v>
      </c>
      <c r="C30" s="118" t="s">
        <v>113</v>
      </c>
      <c r="D30" s="118" t="s">
        <v>70</v>
      </c>
      <c r="E30" s="66"/>
      <c r="F30" s="118"/>
      <c r="G30" s="118"/>
      <c r="H30" s="107"/>
    </row>
    <row r="31" spans="2:8" x14ac:dyDescent="0.25">
      <c r="B31" s="66" t="s">
        <v>97</v>
      </c>
      <c r="C31" s="118" t="s">
        <v>73</v>
      </c>
      <c r="D31" s="118" t="s">
        <v>70</v>
      </c>
      <c r="E31" s="66"/>
      <c r="F31" s="118"/>
      <c r="G31" s="118"/>
      <c r="H31" s="107"/>
    </row>
    <row r="32" spans="2:8" x14ac:dyDescent="0.25">
      <c r="B32" s="66" t="s">
        <v>97</v>
      </c>
      <c r="C32" s="118" t="s">
        <v>110</v>
      </c>
      <c r="D32" s="118" t="s">
        <v>68</v>
      </c>
      <c r="E32" s="66"/>
      <c r="F32" s="118"/>
      <c r="G32" s="118"/>
      <c r="H32" s="107"/>
    </row>
    <row r="33" spans="2:8" x14ac:dyDescent="0.25">
      <c r="B33" s="66" t="s">
        <v>185</v>
      </c>
      <c r="C33" s="119" t="s">
        <v>103</v>
      </c>
      <c r="D33" s="118" t="s">
        <v>70</v>
      </c>
      <c r="E33" s="66"/>
      <c r="F33" s="118"/>
      <c r="G33" s="118"/>
      <c r="H33" s="107"/>
    </row>
    <row r="34" spans="2:8" x14ac:dyDescent="0.25">
      <c r="B34" s="66" t="s">
        <v>185</v>
      </c>
      <c r="C34" s="118" t="s">
        <v>80</v>
      </c>
      <c r="D34" s="118" t="s">
        <v>75</v>
      </c>
      <c r="E34" s="66"/>
      <c r="F34" s="119"/>
      <c r="G34" s="118"/>
      <c r="H34" s="107"/>
    </row>
    <row r="35" spans="2:8" x14ac:dyDescent="0.25">
      <c r="B35" s="66" t="s">
        <v>185</v>
      </c>
      <c r="C35" s="118" t="s">
        <v>101</v>
      </c>
      <c r="D35" s="118" t="s">
        <v>70</v>
      </c>
      <c r="E35" s="66"/>
      <c r="F35" s="119"/>
      <c r="G35" s="118"/>
      <c r="H35" s="107"/>
    </row>
    <row r="36" spans="2:8" x14ac:dyDescent="0.25">
      <c r="B36" s="66" t="s">
        <v>185</v>
      </c>
      <c r="C36" s="118" t="s">
        <v>86</v>
      </c>
      <c r="D36" s="118" t="s">
        <v>116</v>
      </c>
      <c r="E36" s="107"/>
      <c r="F36" s="118"/>
      <c r="G36" s="118"/>
      <c r="H36" s="107"/>
    </row>
    <row r="37" spans="2:8" ht="13.5" customHeight="1" x14ac:dyDescent="0.25">
      <c r="B37" s="66" t="s">
        <v>185</v>
      </c>
      <c r="C37" s="118" t="s">
        <v>104</v>
      </c>
      <c r="D37" s="118" t="s">
        <v>70</v>
      </c>
      <c r="E37" s="66"/>
      <c r="F37" s="119"/>
      <c r="G37" s="118"/>
      <c r="H37" s="107"/>
    </row>
    <row r="38" spans="2:8" x14ac:dyDescent="0.25">
      <c r="B38" s="66" t="s">
        <v>185</v>
      </c>
      <c r="C38" s="119" t="s">
        <v>87</v>
      </c>
      <c r="D38" s="118" t="s">
        <v>74</v>
      </c>
      <c r="E38" s="66"/>
      <c r="F38" s="119"/>
      <c r="G38" s="118"/>
      <c r="H38" s="107"/>
    </row>
    <row r="39" spans="2:8" x14ac:dyDescent="0.25">
      <c r="B39" s="66" t="s">
        <v>185</v>
      </c>
      <c r="C39" s="119" t="s">
        <v>78</v>
      </c>
      <c r="D39" s="118" t="s">
        <v>79</v>
      </c>
      <c r="E39" s="66"/>
      <c r="F39" s="119"/>
      <c r="G39" s="118"/>
      <c r="H39" s="107"/>
    </row>
    <row r="40" spans="2:8" x14ac:dyDescent="0.25">
      <c r="B40" s="66" t="s">
        <v>185</v>
      </c>
      <c r="C40" s="119" t="s">
        <v>115</v>
      </c>
      <c r="D40" s="118" t="s">
        <v>71</v>
      </c>
      <c r="E40" s="66"/>
      <c r="F40" s="118"/>
      <c r="G40" s="118"/>
      <c r="H40" s="107"/>
    </row>
    <row r="41" spans="2:8" x14ac:dyDescent="0.25">
      <c r="B41" s="66" t="s">
        <v>185</v>
      </c>
      <c r="C41" s="119" t="s">
        <v>102</v>
      </c>
      <c r="D41" s="118" t="s">
        <v>70</v>
      </c>
      <c r="E41" s="66"/>
      <c r="F41" s="119"/>
      <c r="G41" s="118"/>
      <c r="H41" s="107"/>
    </row>
    <row r="42" spans="2:8" x14ac:dyDescent="0.25">
      <c r="B42" s="66" t="s">
        <v>185</v>
      </c>
      <c r="C42" s="118" t="s">
        <v>108</v>
      </c>
      <c r="D42" s="118" t="s">
        <v>74</v>
      </c>
      <c r="E42" s="66"/>
      <c r="F42" s="118"/>
      <c r="G42" s="118"/>
      <c r="H42" s="107"/>
    </row>
    <row r="43" spans="2:8" x14ac:dyDescent="0.25">
      <c r="B43" s="66" t="s">
        <v>186</v>
      </c>
      <c r="C43" s="119" t="s">
        <v>95</v>
      </c>
      <c r="D43" s="118" t="s">
        <v>71</v>
      </c>
      <c r="E43" s="66"/>
      <c r="F43" s="119"/>
      <c r="G43" s="118"/>
      <c r="H43" s="107"/>
    </row>
    <row r="44" spans="2:8" x14ac:dyDescent="0.25">
      <c r="B44" s="66" t="s">
        <v>186</v>
      </c>
      <c r="C44" s="118" t="s">
        <v>109</v>
      </c>
      <c r="D44" s="118" t="s">
        <v>74</v>
      </c>
      <c r="E44" s="66"/>
      <c r="F44" s="119"/>
      <c r="G44" s="118"/>
      <c r="H44" s="107"/>
    </row>
    <row r="45" spans="2:8" x14ac:dyDescent="0.25">
      <c r="B45" s="66" t="s">
        <v>186</v>
      </c>
      <c r="C45" s="119" t="s">
        <v>88</v>
      </c>
      <c r="D45" s="118" t="s">
        <v>69</v>
      </c>
      <c r="E45" s="66"/>
      <c r="F45" s="119"/>
      <c r="G45" s="118"/>
      <c r="H45" s="107"/>
    </row>
    <row r="46" spans="2:8" x14ac:dyDescent="0.25">
      <c r="B46" s="66" t="s">
        <v>186</v>
      </c>
      <c r="C46" s="119" t="s">
        <v>96</v>
      </c>
      <c r="D46" s="118" t="s">
        <v>116</v>
      </c>
      <c r="E46" s="107"/>
      <c r="F46" s="118"/>
      <c r="G46" s="118"/>
      <c r="H46" s="107"/>
    </row>
    <row r="47" spans="2:8" x14ac:dyDescent="0.25">
      <c r="B47" s="66" t="s">
        <v>186</v>
      </c>
      <c r="C47" s="119" t="s">
        <v>83</v>
      </c>
      <c r="D47" s="118" t="s">
        <v>75</v>
      </c>
      <c r="E47" s="66"/>
      <c r="F47" s="118"/>
      <c r="G47" s="118"/>
      <c r="H47" s="107"/>
    </row>
    <row r="48" spans="2:8" ht="13.5" customHeight="1" x14ac:dyDescent="0.25">
      <c r="B48" s="66" t="s">
        <v>186</v>
      </c>
      <c r="C48" s="118" t="s">
        <v>82</v>
      </c>
      <c r="D48" s="118" t="s">
        <v>76</v>
      </c>
      <c r="E48" s="66"/>
      <c r="F48" s="119"/>
      <c r="G48" s="118"/>
      <c r="H48" s="107"/>
    </row>
    <row r="49" spans="2:13" x14ac:dyDescent="0.25">
      <c r="B49" s="66"/>
      <c r="C49" s="94"/>
      <c r="D49" s="94"/>
      <c r="E49" s="66"/>
      <c r="F49" s="107"/>
      <c r="G49" s="107"/>
      <c r="H49" s="107"/>
    </row>
    <row r="50" spans="2:13" x14ac:dyDescent="0.25">
      <c r="B50" s="79" t="s">
        <v>63</v>
      </c>
      <c r="C50" s="67"/>
      <c r="D50" s="80"/>
      <c r="F50" s="94"/>
      <c r="G50" s="107"/>
      <c r="H50" s="107"/>
      <c r="I50" s="79"/>
      <c r="J50" s="67"/>
      <c r="K50" s="80"/>
      <c r="M50" s="94"/>
    </row>
    <row r="51" spans="2:13" x14ac:dyDescent="0.25">
      <c r="B51" s="66"/>
      <c r="D51" s="80"/>
      <c r="F51" s="94"/>
      <c r="H51" s="107"/>
      <c r="I51" s="66"/>
      <c r="K51" s="80"/>
      <c r="M51" s="94"/>
    </row>
    <row r="52" spans="2:13" x14ac:dyDescent="0.25">
      <c r="B52" s="66" t="s">
        <v>14</v>
      </c>
      <c r="C52" s="118" t="s">
        <v>65</v>
      </c>
      <c r="D52" s="118" t="s">
        <v>116</v>
      </c>
      <c r="E52" s="118" t="s">
        <v>67</v>
      </c>
      <c r="F52" s="118" t="s">
        <v>68</v>
      </c>
      <c r="H52" s="107"/>
      <c r="I52" s="66"/>
      <c r="J52" s="118"/>
      <c r="K52" s="118"/>
      <c r="L52" s="118"/>
      <c r="M52" s="118"/>
    </row>
    <row r="53" spans="2:13" x14ac:dyDescent="0.25">
      <c r="B53" s="66" t="s">
        <v>15</v>
      </c>
      <c r="C53" s="119" t="s">
        <v>72</v>
      </c>
      <c r="D53" s="118" t="s">
        <v>69</v>
      </c>
      <c r="E53" s="119" t="s">
        <v>88</v>
      </c>
      <c r="F53" s="118" t="s">
        <v>69</v>
      </c>
      <c r="H53" s="107"/>
      <c r="I53" s="66"/>
      <c r="J53" s="119"/>
      <c r="K53" s="118"/>
      <c r="L53" s="119"/>
      <c r="M53" s="118"/>
    </row>
    <row r="54" spans="2:13" x14ac:dyDescent="0.25">
      <c r="B54" s="66" t="s">
        <v>16</v>
      </c>
      <c r="C54" s="118" t="s">
        <v>110</v>
      </c>
      <c r="D54" s="118" t="s">
        <v>68</v>
      </c>
      <c r="E54" s="119" t="s">
        <v>111</v>
      </c>
      <c r="F54" s="118" t="s">
        <v>112</v>
      </c>
      <c r="H54" s="107"/>
      <c r="I54" s="66"/>
      <c r="J54" s="118"/>
      <c r="K54" s="118"/>
      <c r="L54" s="119"/>
      <c r="M54" s="118"/>
    </row>
    <row r="55" spans="2:13" x14ac:dyDescent="0.25">
      <c r="B55" s="66" t="s">
        <v>17</v>
      </c>
      <c r="C55" s="118" t="s">
        <v>85</v>
      </c>
      <c r="D55" s="118" t="s">
        <v>74</v>
      </c>
      <c r="E55" s="118" t="s">
        <v>107</v>
      </c>
      <c r="F55" s="118" t="s">
        <v>74</v>
      </c>
      <c r="I55" s="66"/>
      <c r="J55" s="118"/>
      <c r="K55" s="118"/>
      <c r="L55" s="118"/>
      <c r="M55" s="118"/>
    </row>
    <row r="56" spans="2:13" x14ac:dyDescent="0.25">
      <c r="B56" s="66" t="s">
        <v>38</v>
      </c>
      <c r="C56" s="119" t="s">
        <v>84</v>
      </c>
      <c r="D56" s="118" t="s">
        <v>70</v>
      </c>
      <c r="E56" s="118" t="s">
        <v>101</v>
      </c>
      <c r="F56" s="118" t="s">
        <v>70</v>
      </c>
    </row>
    <row r="57" spans="2:13" x14ac:dyDescent="0.25">
      <c r="B57" s="66" t="s">
        <v>38</v>
      </c>
      <c r="C57" s="118" t="s">
        <v>92</v>
      </c>
      <c r="D57" s="118" t="s">
        <v>68</v>
      </c>
      <c r="E57" s="118" t="s">
        <v>105</v>
      </c>
      <c r="F57" s="118" t="s">
        <v>106</v>
      </c>
    </row>
    <row r="58" spans="2:13" x14ac:dyDescent="0.25">
      <c r="B58" s="66" t="s">
        <v>38</v>
      </c>
      <c r="C58" s="119" t="s">
        <v>117</v>
      </c>
      <c r="D58" s="118" t="s">
        <v>71</v>
      </c>
      <c r="E58" s="118" t="s">
        <v>91</v>
      </c>
      <c r="F58" s="118" t="s">
        <v>76</v>
      </c>
      <c r="G58" s="80"/>
    </row>
    <row r="59" spans="2:13" x14ac:dyDescent="0.25">
      <c r="B59" s="66" t="s">
        <v>38</v>
      </c>
      <c r="C59" s="118" t="s">
        <v>100</v>
      </c>
      <c r="D59" s="118" t="s">
        <v>70</v>
      </c>
      <c r="E59" s="118" t="s">
        <v>73</v>
      </c>
      <c r="F59" s="118" t="s">
        <v>70</v>
      </c>
      <c r="G59" s="80"/>
    </row>
    <row r="60" spans="2:13" x14ac:dyDescent="0.25">
      <c r="B60" s="66" t="s">
        <v>64</v>
      </c>
      <c r="C60" s="118" t="s">
        <v>114</v>
      </c>
      <c r="D60" s="118" t="s">
        <v>70</v>
      </c>
      <c r="E60" s="119" t="s">
        <v>103</v>
      </c>
      <c r="F60" s="118" t="s">
        <v>70</v>
      </c>
    </row>
    <row r="61" spans="2:13" x14ac:dyDescent="0.25">
      <c r="B61" s="66" t="s">
        <v>64</v>
      </c>
      <c r="C61" s="118" t="s">
        <v>86</v>
      </c>
      <c r="D61" s="118" t="s">
        <v>116</v>
      </c>
      <c r="E61" s="119" t="s">
        <v>96</v>
      </c>
      <c r="F61" s="118" t="s">
        <v>116</v>
      </c>
    </row>
    <row r="62" spans="2:13" x14ac:dyDescent="0.25">
      <c r="B62" s="66" t="s">
        <v>64</v>
      </c>
      <c r="C62" s="118" t="s">
        <v>82</v>
      </c>
      <c r="D62" s="118" t="s">
        <v>76</v>
      </c>
      <c r="E62" s="119" t="s">
        <v>78</v>
      </c>
      <c r="F62" s="118" t="s">
        <v>79</v>
      </c>
    </row>
    <row r="63" spans="2:13" x14ac:dyDescent="0.25">
      <c r="B63" s="66" t="s">
        <v>64</v>
      </c>
      <c r="C63" s="119" t="s">
        <v>102</v>
      </c>
      <c r="D63" s="118" t="s">
        <v>70</v>
      </c>
      <c r="E63" s="118" t="s">
        <v>113</v>
      </c>
      <c r="F63" s="118" t="s">
        <v>70</v>
      </c>
    </row>
    <row r="64" spans="2:13" x14ac:dyDescent="0.25">
      <c r="B64" s="66" t="s">
        <v>64</v>
      </c>
      <c r="C64" s="119" t="s">
        <v>83</v>
      </c>
      <c r="D64" s="118" t="s">
        <v>75</v>
      </c>
      <c r="E64" s="118" t="s">
        <v>104</v>
      </c>
      <c r="F64" s="118" t="s">
        <v>70</v>
      </c>
    </row>
    <row r="65" spans="2:15" x14ac:dyDescent="0.25">
      <c r="B65" s="66" t="s">
        <v>64</v>
      </c>
      <c r="C65" s="118" t="s">
        <v>109</v>
      </c>
      <c r="D65" s="118" t="s">
        <v>74</v>
      </c>
      <c r="E65" s="119" t="s">
        <v>87</v>
      </c>
      <c r="F65" s="118" t="s">
        <v>74</v>
      </c>
    </row>
    <row r="66" spans="2:15" x14ac:dyDescent="0.25">
      <c r="B66" s="66" t="s">
        <v>64</v>
      </c>
      <c r="C66" s="119" t="s">
        <v>95</v>
      </c>
      <c r="D66" s="118" t="s">
        <v>71</v>
      </c>
      <c r="E66" s="119" t="s">
        <v>115</v>
      </c>
      <c r="F66" s="118" t="s">
        <v>71</v>
      </c>
    </row>
    <row r="67" spans="2:15" x14ac:dyDescent="0.25">
      <c r="B67" s="66" t="s">
        <v>64</v>
      </c>
      <c r="C67" s="118" t="s">
        <v>77</v>
      </c>
      <c r="D67" s="118" t="s">
        <v>75</v>
      </c>
      <c r="E67" s="118" t="s">
        <v>80</v>
      </c>
      <c r="F67" s="118" t="s">
        <v>75</v>
      </c>
    </row>
    <row r="68" spans="2:15" x14ac:dyDescent="0.25">
      <c r="B68" s="66" t="s">
        <v>191</v>
      </c>
      <c r="C68" s="118" t="s">
        <v>108</v>
      </c>
      <c r="D68" s="118" t="s">
        <v>74</v>
      </c>
      <c r="E68" s="118" t="s">
        <v>81</v>
      </c>
      <c r="F68" s="118" t="s">
        <v>74</v>
      </c>
    </row>
    <row r="69" spans="2:15" x14ac:dyDescent="0.25">
      <c r="B69" s="66" t="s">
        <v>191</v>
      </c>
      <c r="C69" s="119" t="s">
        <v>118</v>
      </c>
      <c r="D69" s="118" t="s">
        <v>75</v>
      </c>
      <c r="E69" s="119" t="s">
        <v>94</v>
      </c>
      <c r="F69" s="118" t="s">
        <v>68</v>
      </c>
    </row>
    <row r="70" spans="2:15" x14ac:dyDescent="0.25">
      <c r="B70" s="66"/>
      <c r="C70" s="118"/>
      <c r="D70" s="118"/>
      <c r="E70" s="118"/>
      <c r="F70" s="118"/>
    </row>
    <row r="71" spans="2:15" x14ac:dyDescent="0.25">
      <c r="B71" s="66"/>
      <c r="C71" t="s">
        <v>119</v>
      </c>
      <c r="E71" s="118"/>
      <c r="F71" s="118"/>
    </row>
    <row r="72" spans="2:15" x14ac:dyDescent="0.25">
      <c r="B72" s="66"/>
      <c r="C72" s="118"/>
      <c r="D72" s="118"/>
      <c r="E72" s="118"/>
      <c r="F72" s="118"/>
    </row>
    <row r="73" spans="2:15" ht="30" customHeight="1" x14ac:dyDescent="0.5">
      <c r="B73" s="66"/>
      <c r="C73" s="118"/>
      <c r="D73" s="118"/>
      <c r="E73" s="119"/>
      <c r="F73" s="118"/>
      <c r="I73" s="121"/>
      <c r="J73" s="122"/>
      <c r="K73" s="123"/>
      <c r="L73" s="124"/>
      <c r="M73" s="125"/>
      <c r="N73" s="124"/>
      <c r="O73" s="124"/>
    </row>
    <row r="74" spans="2:15" ht="30" customHeight="1" x14ac:dyDescent="0.5">
      <c r="B74" s="66"/>
      <c r="C74" s="118"/>
      <c r="D74" s="118"/>
      <c r="E74" s="119"/>
      <c r="F74" s="118"/>
      <c r="G74" s="107"/>
      <c r="I74" s="126"/>
      <c r="J74" s="124"/>
      <c r="K74" s="123"/>
      <c r="L74" s="124"/>
      <c r="M74" s="125"/>
      <c r="N74" s="124"/>
      <c r="O74" s="124"/>
    </row>
    <row r="75" spans="2:15" ht="30" customHeight="1" x14ac:dyDescent="0.5">
      <c r="B75" s="66"/>
      <c r="C75" s="118"/>
      <c r="D75" s="118"/>
      <c r="E75" s="119"/>
      <c r="F75" s="118"/>
      <c r="I75" s="126"/>
      <c r="J75" s="127"/>
      <c r="K75" s="127"/>
      <c r="L75" s="127"/>
      <c r="M75" s="127"/>
      <c r="N75" s="124"/>
      <c r="O75" s="124"/>
    </row>
    <row r="76" spans="2:15" ht="30" customHeight="1" x14ac:dyDescent="0.5">
      <c r="B76" s="66"/>
      <c r="C76" s="119"/>
      <c r="D76" s="118"/>
      <c r="E76" s="118"/>
      <c r="F76" s="118"/>
      <c r="I76" s="126"/>
      <c r="J76" s="128"/>
      <c r="K76" s="127"/>
      <c r="L76" s="128"/>
      <c r="M76" s="127"/>
      <c r="N76" s="124"/>
      <c r="O76" s="124"/>
    </row>
    <row r="77" spans="2:15" ht="30" customHeight="1" x14ac:dyDescent="0.5">
      <c r="B77" s="66"/>
      <c r="C77" s="119"/>
      <c r="D77" s="118"/>
      <c r="E77" s="118"/>
      <c r="F77" s="118"/>
      <c r="I77" s="126"/>
      <c r="J77" s="127"/>
      <c r="K77" s="127"/>
      <c r="L77" s="128"/>
      <c r="M77" s="127"/>
      <c r="N77" s="124"/>
      <c r="O77" s="124"/>
    </row>
    <row r="78" spans="2:15" ht="30" customHeight="1" x14ac:dyDescent="0.5">
      <c r="B78" s="66"/>
      <c r="C78" s="118"/>
      <c r="D78" s="118"/>
      <c r="E78" s="119"/>
      <c r="F78" s="118"/>
      <c r="I78" s="126"/>
      <c r="J78" s="127"/>
      <c r="K78" s="127"/>
      <c r="L78" s="127"/>
      <c r="M78" s="127"/>
      <c r="N78" s="124"/>
      <c r="O78" s="124"/>
    </row>
    <row r="79" spans="2:15" ht="30" customHeight="1" x14ac:dyDescent="0.5">
      <c r="B79" s="66"/>
      <c r="C79" s="119"/>
      <c r="D79" s="118"/>
      <c r="E79" s="119"/>
      <c r="F79" s="118"/>
      <c r="I79" s="124"/>
      <c r="J79" s="124"/>
      <c r="K79" s="124"/>
      <c r="L79" s="124"/>
      <c r="M79" s="124"/>
      <c r="N79" s="124"/>
      <c r="O79" s="124"/>
    </row>
    <row r="80" spans="2:15" ht="30" customHeight="1" x14ac:dyDescent="0.5">
      <c r="B80" s="66"/>
      <c r="C80" s="118"/>
      <c r="D80" s="118"/>
      <c r="E80" s="118"/>
      <c r="F80" s="118"/>
      <c r="I80" s="122"/>
      <c r="J80" s="122"/>
      <c r="K80" s="124"/>
      <c r="L80" s="124"/>
      <c r="M80" s="124"/>
      <c r="N80" s="124"/>
      <c r="O80" s="124"/>
    </row>
    <row r="81" spans="2:12" ht="30" customHeight="1" x14ac:dyDescent="0.5">
      <c r="B81" s="66"/>
      <c r="C81" s="118"/>
      <c r="D81" s="118"/>
      <c r="E81" s="118"/>
      <c r="F81" s="118"/>
      <c r="I81" s="124"/>
      <c r="J81" s="124"/>
      <c r="K81" s="124"/>
      <c r="L81" s="124"/>
    </row>
    <row r="82" spans="2:12" ht="30" customHeight="1" x14ac:dyDescent="0.5">
      <c r="B82" s="66"/>
      <c r="C82" s="119"/>
      <c r="D82" s="118"/>
      <c r="E82" s="119"/>
      <c r="F82" s="118"/>
      <c r="I82" s="126"/>
      <c r="J82" s="129"/>
      <c r="K82" s="129"/>
      <c r="L82" s="124"/>
    </row>
    <row r="83" spans="2:12" ht="30" customHeight="1" x14ac:dyDescent="0.5">
      <c r="B83" s="66"/>
      <c r="C83" s="94"/>
      <c r="D83" s="94"/>
      <c r="E83" s="94"/>
      <c r="I83" s="126"/>
      <c r="J83" s="129"/>
      <c r="K83" s="129"/>
      <c r="L83" s="124"/>
    </row>
    <row r="84" spans="2:12" ht="30" customHeight="1" x14ac:dyDescent="0.5">
      <c r="B84" s="66"/>
      <c r="C84" s="94"/>
      <c r="D84" s="94"/>
      <c r="E84" s="94"/>
      <c r="I84" s="126"/>
      <c r="J84" s="129"/>
      <c r="K84" s="129"/>
      <c r="L84" s="124"/>
    </row>
    <row r="85" spans="2:12" ht="30" customHeight="1" x14ac:dyDescent="0.5">
      <c r="B85" s="66"/>
      <c r="C85" s="94"/>
      <c r="D85" s="94"/>
      <c r="E85" s="94"/>
      <c r="I85" s="126"/>
      <c r="J85" s="129"/>
      <c r="K85" s="129"/>
      <c r="L85" s="124"/>
    </row>
    <row r="86" spans="2:12" ht="31.5" x14ac:dyDescent="0.5">
      <c r="I86" s="124"/>
      <c r="J86" s="124"/>
      <c r="K86" s="124"/>
      <c r="L86" s="124"/>
    </row>
  </sheetData>
  <mergeCells count="2">
    <mergeCell ref="B3:G9"/>
    <mergeCell ref="C1:F1"/>
  </mergeCells>
  <pageMargins left="0.70866141732283472" right="0" top="0.78740157480314965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5"/>
  <sheetViews>
    <sheetView workbookViewId="0">
      <selection activeCell="A301" sqref="A301:AH795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2" width="19.5703125" customWidth="1"/>
    <col min="23" max="23" width="19.28515625" customWidth="1"/>
    <col min="24" max="25" width="5.7109375" customWidth="1"/>
    <col min="26" max="26" width="16.140625" customWidth="1"/>
    <col min="27" max="31" width="6.7109375" customWidth="1"/>
    <col min="32" max="32" width="19" customWidth="1"/>
    <col min="33" max="33" width="6.7109375" customWidth="1"/>
  </cols>
  <sheetData>
    <row r="1" spans="1:33" ht="16.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3" ht="30" customHeight="1" thickBot="1" x14ac:dyDescent="0.3">
      <c r="A2" s="2" t="s">
        <v>14</v>
      </c>
      <c r="B2" s="180" t="s">
        <v>98</v>
      </c>
      <c r="C2" s="181"/>
      <c r="D2" s="181"/>
      <c r="E2" s="181"/>
      <c r="F2" s="181"/>
      <c r="G2" s="170">
        <v>1</v>
      </c>
      <c r="H2" s="171"/>
      <c r="I2" s="170">
        <v>2</v>
      </c>
      <c r="J2" s="171"/>
      <c r="K2" s="170">
        <v>3</v>
      </c>
      <c r="L2" s="171"/>
      <c r="M2" s="170">
        <v>4</v>
      </c>
      <c r="N2" s="171"/>
      <c r="O2" s="3" t="s">
        <v>1</v>
      </c>
      <c r="P2" s="172" t="s">
        <v>2</v>
      </c>
      <c r="Q2" s="173"/>
      <c r="R2" s="4" t="s">
        <v>3</v>
      </c>
      <c r="S2" s="5" t="s">
        <v>4</v>
      </c>
      <c r="U2" s="45" t="str">
        <f>A2</f>
        <v>1.</v>
      </c>
      <c r="V2" s="45" t="s">
        <v>30</v>
      </c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ht="30" customHeight="1" thickBot="1" x14ac:dyDescent="0.4">
      <c r="A3" s="6">
        <v>1</v>
      </c>
      <c r="B3" s="174" t="s">
        <v>120</v>
      </c>
      <c r="C3" s="175"/>
      <c r="D3" s="175"/>
      <c r="E3" s="175" t="s">
        <v>121</v>
      </c>
      <c r="F3" s="176"/>
      <c r="G3" s="7"/>
      <c r="H3" s="8"/>
      <c r="I3" s="9">
        <f>X7</f>
        <v>3</v>
      </c>
      <c r="J3" s="10">
        <f>Y7</f>
        <v>0</v>
      </c>
      <c r="K3" s="9">
        <f>Y9</f>
        <v>3</v>
      </c>
      <c r="L3" s="10">
        <f>X9</f>
        <v>0</v>
      </c>
      <c r="M3" s="9">
        <f>X4</f>
        <v>3</v>
      </c>
      <c r="N3" s="10">
        <f>Y4</f>
        <v>0</v>
      </c>
      <c r="O3" s="11">
        <f>IF(I3&gt;J3,2,1)+IF(K3&gt;L3,2,1)+IF(M3&gt;N3,2,1)</f>
        <v>6</v>
      </c>
      <c r="P3" s="12">
        <f>SUM(I3,K3,M3)</f>
        <v>9</v>
      </c>
      <c r="Q3" s="13">
        <f>SUM(J3,L3,N3)</f>
        <v>0</v>
      </c>
      <c r="R3" s="14"/>
      <c r="S3" s="15">
        <v>1</v>
      </c>
      <c r="U3" s="46" t="s">
        <v>28</v>
      </c>
      <c r="V3" s="46" t="s">
        <v>20</v>
      </c>
      <c r="W3" s="46" t="s">
        <v>21</v>
      </c>
      <c r="X3" s="48" t="s">
        <v>36</v>
      </c>
      <c r="Y3" s="49" t="s">
        <v>37</v>
      </c>
      <c r="Z3" s="46" t="s">
        <v>29</v>
      </c>
      <c r="AA3" s="46" t="s">
        <v>22</v>
      </c>
      <c r="AB3" s="46" t="s">
        <v>23</v>
      </c>
      <c r="AC3" s="46" t="s">
        <v>24</v>
      </c>
      <c r="AD3" s="46" t="s">
        <v>25</v>
      </c>
      <c r="AE3" s="46" t="s">
        <v>26</v>
      </c>
      <c r="AF3" s="46" t="s">
        <v>27</v>
      </c>
      <c r="AG3" s="46" t="s">
        <v>35</v>
      </c>
    </row>
    <row r="4" spans="1:33" ht="30" customHeight="1" x14ac:dyDescent="0.35">
      <c r="A4" s="16">
        <v>2</v>
      </c>
      <c r="B4" s="177" t="s">
        <v>151</v>
      </c>
      <c r="C4" s="178"/>
      <c r="D4" s="178"/>
      <c r="E4" s="178" t="s">
        <v>162</v>
      </c>
      <c r="F4" s="179"/>
      <c r="G4" s="17">
        <f>SUM(J3)</f>
        <v>0</v>
      </c>
      <c r="H4" s="18">
        <f>SUM(I3)</f>
        <v>3</v>
      </c>
      <c r="I4" s="19"/>
      <c r="J4" s="20"/>
      <c r="K4" s="21">
        <f>X5</f>
        <v>1</v>
      </c>
      <c r="L4" s="22">
        <f>Y5</f>
        <v>3</v>
      </c>
      <c r="M4" s="17">
        <f>X8</f>
        <v>1</v>
      </c>
      <c r="N4" s="18">
        <f>Y8</f>
        <v>3</v>
      </c>
      <c r="O4" s="23">
        <f>IF(G4&gt;H4,2,1)+IF(K4&gt;L4,2,1)+IF(M4&gt;N4,2,1)</f>
        <v>3</v>
      </c>
      <c r="P4" s="24">
        <f>SUM(G4,K4,M4)</f>
        <v>2</v>
      </c>
      <c r="Q4" s="25">
        <f>SUM(H4,L4,N4)</f>
        <v>9</v>
      </c>
      <c r="R4" s="26"/>
      <c r="S4" s="27">
        <v>4</v>
      </c>
      <c r="U4" s="43" t="s">
        <v>14</v>
      </c>
      <c r="V4" s="50" t="str">
        <f>B3</f>
        <v>Levora</v>
      </c>
      <c r="W4" s="50" t="str">
        <f>B6</f>
        <v>Tonhauser P.</v>
      </c>
      <c r="X4" s="54">
        <v>3</v>
      </c>
      <c r="Y4" s="57">
        <v>0</v>
      </c>
      <c r="Z4" s="62"/>
      <c r="AA4" s="60"/>
      <c r="AB4" s="61"/>
      <c r="AC4" s="61"/>
      <c r="AD4" s="61"/>
      <c r="AE4" s="61"/>
      <c r="AF4" s="51" t="str">
        <f>B4</f>
        <v>Řezáč</v>
      </c>
      <c r="AG4" s="65"/>
    </row>
    <row r="5" spans="1:33" ht="30" customHeight="1" x14ac:dyDescent="0.35">
      <c r="A5" s="16">
        <v>3</v>
      </c>
      <c r="B5" s="177" t="s">
        <v>142</v>
      </c>
      <c r="C5" s="178"/>
      <c r="D5" s="178"/>
      <c r="E5" s="178" t="s">
        <v>124</v>
      </c>
      <c r="F5" s="179"/>
      <c r="G5" s="21">
        <f>SUM(L3)</f>
        <v>0</v>
      </c>
      <c r="H5" s="22">
        <f>SUM(K3)</f>
        <v>3</v>
      </c>
      <c r="I5" s="17">
        <f>SUM(L4)</f>
        <v>3</v>
      </c>
      <c r="J5" s="18">
        <f>SUM(K4)</f>
        <v>1</v>
      </c>
      <c r="K5" s="19"/>
      <c r="L5" s="20"/>
      <c r="M5" s="17">
        <f>Y6</f>
        <v>3</v>
      </c>
      <c r="N5" s="18">
        <f>X6</f>
        <v>0</v>
      </c>
      <c r="O5" s="23">
        <f>IF(G5&gt;H5,2,1)+IF(I5&gt;J5,2,1)+IF(M5&gt;N5,2,1)</f>
        <v>5</v>
      </c>
      <c r="P5" s="28">
        <f>SUM(G5,I5,M5)</f>
        <v>6</v>
      </c>
      <c r="Q5" s="25">
        <f>SUM(H5,J5,N5)</f>
        <v>4</v>
      </c>
      <c r="R5" s="26"/>
      <c r="S5" s="27">
        <v>2</v>
      </c>
      <c r="U5" s="43" t="s">
        <v>15</v>
      </c>
      <c r="V5" s="50" t="str">
        <f>B4</f>
        <v>Řezáč</v>
      </c>
      <c r="W5" s="50" t="str">
        <f>B5</f>
        <v>Vysocký</v>
      </c>
      <c r="X5" s="55">
        <v>1</v>
      </c>
      <c r="Y5" s="58">
        <v>3</v>
      </c>
      <c r="Z5" s="63"/>
      <c r="AA5" s="60"/>
      <c r="AB5" s="61"/>
      <c r="AC5" s="61"/>
      <c r="AD5" s="61"/>
      <c r="AE5" s="61"/>
      <c r="AF5" s="51" t="str">
        <f>B6</f>
        <v>Tonhauser P.</v>
      </c>
      <c r="AG5" s="65"/>
    </row>
    <row r="6" spans="1:33" ht="30" customHeight="1" thickBot="1" x14ac:dyDescent="0.4">
      <c r="A6" s="29">
        <v>4</v>
      </c>
      <c r="B6" s="182" t="s">
        <v>158</v>
      </c>
      <c r="C6" s="183"/>
      <c r="D6" s="183"/>
      <c r="E6" s="183" t="s">
        <v>123</v>
      </c>
      <c r="F6" s="184"/>
      <c r="G6" s="42">
        <f>SUM(N3)</f>
        <v>0</v>
      </c>
      <c r="H6" s="53">
        <f>SUM(M3)</f>
        <v>3</v>
      </c>
      <c r="I6" s="30">
        <f>SUM(N4)</f>
        <v>3</v>
      </c>
      <c r="J6" s="31">
        <f>SUM(M4)</f>
        <v>1</v>
      </c>
      <c r="K6" s="30">
        <f>SUM(N5)</f>
        <v>0</v>
      </c>
      <c r="L6" s="31">
        <f>SUM(M5)</f>
        <v>3</v>
      </c>
      <c r="M6" s="32"/>
      <c r="N6" s="33"/>
      <c r="O6" s="34">
        <f>IF(G6&gt;H6,2,1)+IF(I6&gt;J6,2,1)+IF(K6&gt;L6,2,1)</f>
        <v>4</v>
      </c>
      <c r="P6" s="35">
        <f>SUM(G6,I6,K6)</f>
        <v>3</v>
      </c>
      <c r="Q6" s="36">
        <f>SUM(H6,J6,L6)</f>
        <v>7</v>
      </c>
      <c r="R6" s="37"/>
      <c r="S6" s="38">
        <v>3</v>
      </c>
      <c r="U6" s="43" t="s">
        <v>16</v>
      </c>
      <c r="V6" s="50" t="str">
        <f>B6</f>
        <v>Tonhauser P.</v>
      </c>
      <c r="W6" s="50" t="str">
        <f>B5</f>
        <v>Vysocký</v>
      </c>
      <c r="X6" s="55">
        <v>0</v>
      </c>
      <c r="Y6" s="58">
        <v>3</v>
      </c>
      <c r="Z6" s="63"/>
      <c r="AA6" s="60"/>
      <c r="AB6" s="61"/>
      <c r="AC6" s="61"/>
      <c r="AD6" s="61"/>
      <c r="AE6" s="61"/>
      <c r="AF6" s="51" t="str">
        <f>B4</f>
        <v>Řezáč</v>
      </c>
      <c r="AG6" s="65"/>
    </row>
    <row r="7" spans="1:33" ht="30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U7" s="43" t="s">
        <v>17</v>
      </c>
      <c r="V7" s="50" t="str">
        <f>B3</f>
        <v>Levora</v>
      </c>
      <c r="W7" s="50" t="str">
        <f>B4</f>
        <v>Řezáč</v>
      </c>
      <c r="X7" s="55">
        <v>3</v>
      </c>
      <c r="Y7" s="58">
        <v>0</v>
      </c>
      <c r="Z7" s="63"/>
      <c r="AA7" s="60"/>
      <c r="AB7" s="61"/>
      <c r="AC7" s="61"/>
      <c r="AD7" s="61"/>
      <c r="AE7" s="61"/>
      <c r="AF7" s="51" t="str">
        <f>B5</f>
        <v>Vysocký</v>
      </c>
      <c r="AG7" s="65"/>
    </row>
    <row r="8" spans="1:33" ht="30" customHeight="1" x14ac:dyDescent="0.25">
      <c r="A8" s="1"/>
      <c r="B8" s="39"/>
      <c r="C8" s="47" t="s">
        <v>5</v>
      </c>
      <c r="D8" s="40" t="s">
        <v>6</v>
      </c>
      <c r="E8" s="47" t="s">
        <v>7</v>
      </c>
      <c r="F8" s="40" t="s">
        <v>6</v>
      </c>
      <c r="G8" s="185" t="s">
        <v>8</v>
      </c>
      <c r="H8" s="185"/>
      <c r="I8" s="41">
        <v>1</v>
      </c>
      <c r="J8" s="1"/>
      <c r="K8" s="185"/>
      <c r="L8" s="185"/>
      <c r="M8" s="1"/>
      <c r="N8" s="1"/>
      <c r="O8" s="1"/>
      <c r="P8" s="1"/>
      <c r="Q8" s="1"/>
      <c r="R8" s="1"/>
      <c r="S8" s="1"/>
      <c r="U8" s="43" t="s">
        <v>18</v>
      </c>
      <c r="V8" s="52" t="str">
        <f>B4</f>
        <v>Řezáč</v>
      </c>
      <c r="W8" s="50" t="str">
        <f>B6</f>
        <v>Tonhauser P.</v>
      </c>
      <c r="X8" s="55">
        <v>1</v>
      </c>
      <c r="Y8" s="58">
        <v>3</v>
      </c>
      <c r="Z8" s="63"/>
      <c r="AA8" s="60"/>
      <c r="AB8" s="61"/>
      <c r="AC8" s="61"/>
      <c r="AD8" s="61"/>
      <c r="AE8" s="61"/>
      <c r="AF8" s="51" t="str">
        <f>B3</f>
        <v>Levora</v>
      </c>
      <c r="AG8" s="65"/>
    </row>
    <row r="9" spans="1:33" ht="30" customHeight="1" thickBot="1" x14ac:dyDescent="0.3">
      <c r="A9" s="1"/>
      <c r="B9" s="39"/>
      <c r="C9" s="47" t="s">
        <v>9</v>
      </c>
      <c r="D9" s="40" t="s">
        <v>10</v>
      </c>
      <c r="E9" s="47" t="s">
        <v>11</v>
      </c>
      <c r="F9" s="40" t="s">
        <v>12</v>
      </c>
      <c r="G9" s="185" t="s">
        <v>13</v>
      </c>
      <c r="H9" s="185"/>
      <c r="I9" s="41">
        <v>4</v>
      </c>
      <c r="J9" s="1"/>
      <c r="K9" s="185"/>
      <c r="L9" s="185"/>
      <c r="M9" s="1"/>
      <c r="N9" s="1"/>
      <c r="O9" s="1"/>
      <c r="P9" s="1"/>
      <c r="Q9" s="1"/>
      <c r="R9" s="1"/>
      <c r="S9" s="1"/>
      <c r="U9" s="43" t="s">
        <v>19</v>
      </c>
      <c r="V9" s="52" t="str">
        <f>B5</f>
        <v>Vysocký</v>
      </c>
      <c r="W9" s="50" t="str">
        <f>B3</f>
        <v>Levora</v>
      </c>
      <c r="X9" s="56">
        <v>0</v>
      </c>
      <c r="Y9" s="59">
        <v>3</v>
      </c>
      <c r="Z9" s="64"/>
      <c r="AA9" s="60"/>
      <c r="AB9" s="61"/>
      <c r="AC9" s="61"/>
      <c r="AD9" s="61"/>
      <c r="AE9" s="61"/>
      <c r="AF9" s="51" t="str">
        <f>B6</f>
        <v>Tonhauser P.</v>
      </c>
      <c r="AG9" s="65"/>
    </row>
    <row r="10" spans="1:33" ht="30" customHeight="1" thickBot="1" x14ac:dyDescent="0.3"/>
    <row r="11" spans="1:33" ht="30" customHeight="1" thickBot="1" x14ac:dyDescent="0.3">
      <c r="A11" s="2" t="s">
        <v>15</v>
      </c>
      <c r="B11" s="180" t="s">
        <v>98</v>
      </c>
      <c r="C11" s="181"/>
      <c r="D11" s="181"/>
      <c r="E11" s="181"/>
      <c r="F11" s="181"/>
      <c r="G11" s="170">
        <v>1</v>
      </c>
      <c r="H11" s="171"/>
      <c r="I11" s="170">
        <v>2</v>
      </c>
      <c r="J11" s="171"/>
      <c r="K11" s="170">
        <v>3</v>
      </c>
      <c r="L11" s="171"/>
      <c r="M11" s="170">
        <v>4</v>
      </c>
      <c r="N11" s="171"/>
      <c r="O11" s="3" t="s">
        <v>1</v>
      </c>
      <c r="P11" s="172" t="s">
        <v>2</v>
      </c>
      <c r="Q11" s="173"/>
      <c r="R11" s="4" t="s">
        <v>3</v>
      </c>
      <c r="S11" s="5" t="s">
        <v>4</v>
      </c>
      <c r="U11" s="45" t="str">
        <f>A11</f>
        <v>2.</v>
      </c>
      <c r="V11" s="45" t="s">
        <v>30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3" ht="30" customHeight="1" thickBot="1" x14ac:dyDescent="0.4">
      <c r="A12" s="6">
        <v>1</v>
      </c>
      <c r="B12" s="174" t="s">
        <v>122</v>
      </c>
      <c r="C12" s="175"/>
      <c r="D12" s="175"/>
      <c r="E12" s="175" t="s">
        <v>123</v>
      </c>
      <c r="F12" s="176"/>
      <c r="G12" s="7"/>
      <c r="H12" s="8"/>
      <c r="I12" s="9">
        <f>X16</f>
        <v>3</v>
      </c>
      <c r="J12" s="10">
        <f>Y16</f>
        <v>0</v>
      </c>
      <c r="K12" s="9">
        <f>Y18</f>
        <v>3</v>
      </c>
      <c r="L12" s="10">
        <f>X18</f>
        <v>1</v>
      </c>
      <c r="M12" s="9"/>
      <c r="N12" s="10"/>
      <c r="O12" s="11">
        <v>4</v>
      </c>
      <c r="P12" s="12">
        <f>SUM(I12,K12,M12)</f>
        <v>6</v>
      </c>
      <c r="Q12" s="13">
        <f>SUM(J12,L12,N12)</f>
        <v>1</v>
      </c>
      <c r="R12" s="14"/>
      <c r="S12" s="15">
        <v>1</v>
      </c>
      <c r="U12" s="46" t="s">
        <v>28</v>
      </c>
      <c r="V12" s="46" t="s">
        <v>20</v>
      </c>
      <c r="W12" s="46" t="s">
        <v>21</v>
      </c>
      <c r="X12" s="48" t="s">
        <v>36</v>
      </c>
      <c r="Y12" s="49" t="s">
        <v>37</v>
      </c>
      <c r="Z12" s="46" t="s">
        <v>29</v>
      </c>
      <c r="AA12" s="46" t="s">
        <v>22</v>
      </c>
      <c r="AB12" s="46" t="s">
        <v>23</v>
      </c>
      <c r="AC12" s="46" t="s">
        <v>24</v>
      </c>
      <c r="AD12" s="46" t="s">
        <v>25</v>
      </c>
      <c r="AE12" s="46" t="s">
        <v>26</v>
      </c>
      <c r="AF12" s="46" t="s">
        <v>27</v>
      </c>
      <c r="AG12" s="46" t="s">
        <v>35</v>
      </c>
    </row>
    <row r="13" spans="1:33" ht="30" customHeight="1" x14ac:dyDescent="0.35">
      <c r="A13" s="16">
        <v>2</v>
      </c>
      <c r="B13" s="177" t="s">
        <v>147</v>
      </c>
      <c r="C13" s="178"/>
      <c r="D13" s="178"/>
      <c r="E13" s="178" t="s">
        <v>124</v>
      </c>
      <c r="F13" s="179"/>
      <c r="G13" s="17">
        <f>SUM(J12)</f>
        <v>0</v>
      </c>
      <c r="H13" s="18">
        <f>SUM(I12)</f>
        <v>3</v>
      </c>
      <c r="I13" s="19"/>
      <c r="J13" s="20"/>
      <c r="K13" s="21">
        <f>X14</f>
        <v>3</v>
      </c>
      <c r="L13" s="22">
        <f>Y14</f>
        <v>2</v>
      </c>
      <c r="M13" s="17"/>
      <c r="N13" s="18"/>
      <c r="O13" s="23">
        <v>3</v>
      </c>
      <c r="P13" s="24">
        <f>SUM(G13,K13,M13)</f>
        <v>3</v>
      </c>
      <c r="Q13" s="25">
        <f>SUM(H13,L13,N13)</f>
        <v>5</v>
      </c>
      <c r="R13" s="26"/>
      <c r="S13" s="27">
        <v>2</v>
      </c>
      <c r="U13" s="43" t="s">
        <v>14</v>
      </c>
      <c r="V13" s="50" t="str">
        <f>B12</f>
        <v>Minář</v>
      </c>
      <c r="W13" s="50">
        <f>B15</f>
        <v>0</v>
      </c>
      <c r="X13" s="54"/>
      <c r="Y13" s="57"/>
      <c r="Z13" s="62"/>
      <c r="AA13" s="60"/>
      <c r="AB13" s="61"/>
      <c r="AC13" s="61"/>
      <c r="AD13" s="61"/>
      <c r="AE13" s="61"/>
      <c r="AF13" s="51" t="str">
        <f>B13</f>
        <v>Landiga</v>
      </c>
      <c r="AG13" s="65"/>
    </row>
    <row r="14" spans="1:33" ht="30" customHeight="1" x14ac:dyDescent="0.35">
      <c r="A14" s="16">
        <v>3</v>
      </c>
      <c r="B14" s="177" t="s">
        <v>140</v>
      </c>
      <c r="C14" s="178"/>
      <c r="D14" s="178"/>
      <c r="E14" s="178" t="s">
        <v>141</v>
      </c>
      <c r="F14" s="179"/>
      <c r="G14" s="21">
        <f>SUM(L12)</f>
        <v>1</v>
      </c>
      <c r="H14" s="22">
        <f>SUM(K12)</f>
        <v>3</v>
      </c>
      <c r="I14" s="17">
        <f>SUM(L13)</f>
        <v>2</v>
      </c>
      <c r="J14" s="18">
        <f>SUM(K13)</f>
        <v>3</v>
      </c>
      <c r="K14" s="19"/>
      <c r="L14" s="20"/>
      <c r="M14" s="17"/>
      <c r="N14" s="18"/>
      <c r="O14" s="23">
        <v>2</v>
      </c>
      <c r="P14" s="28">
        <f>SUM(G14,I14,M14)</f>
        <v>3</v>
      </c>
      <c r="Q14" s="25">
        <f>SUM(H14,J14,N14)</f>
        <v>6</v>
      </c>
      <c r="R14" s="26"/>
      <c r="S14" s="27">
        <v>3</v>
      </c>
      <c r="U14" s="43" t="s">
        <v>15</v>
      </c>
      <c r="V14" s="50" t="str">
        <f>B13</f>
        <v>Landiga</v>
      </c>
      <c r="W14" s="50" t="str">
        <f>B14</f>
        <v>Stellner ml.</v>
      </c>
      <c r="X14" s="55">
        <v>3</v>
      </c>
      <c r="Y14" s="58">
        <v>2</v>
      </c>
      <c r="Z14" s="63"/>
      <c r="AA14" s="60"/>
      <c r="AB14" s="61"/>
      <c r="AC14" s="61"/>
      <c r="AD14" s="61"/>
      <c r="AE14" s="61"/>
      <c r="AF14" s="51">
        <f>B15</f>
        <v>0</v>
      </c>
      <c r="AG14" s="65"/>
    </row>
    <row r="15" spans="1:33" ht="30" customHeight="1" thickBot="1" x14ac:dyDescent="0.4">
      <c r="A15" s="29">
        <v>4</v>
      </c>
      <c r="B15" s="182"/>
      <c r="C15" s="183"/>
      <c r="D15" s="183"/>
      <c r="E15" s="183"/>
      <c r="F15" s="184"/>
      <c r="G15" s="42"/>
      <c r="H15" s="53"/>
      <c r="I15" s="30"/>
      <c r="J15" s="31"/>
      <c r="K15" s="30"/>
      <c r="L15" s="31"/>
      <c r="M15" s="32"/>
      <c r="N15" s="33"/>
      <c r="O15" s="34"/>
      <c r="P15" s="35"/>
      <c r="Q15" s="36"/>
      <c r="R15" s="37"/>
      <c r="S15" s="38"/>
      <c r="U15" s="43" t="s">
        <v>16</v>
      </c>
      <c r="V15" s="50">
        <f>B15</f>
        <v>0</v>
      </c>
      <c r="W15" s="50" t="str">
        <f>B14</f>
        <v>Stellner ml.</v>
      </c>
      <c r="X15" s="55"/>
      <c r="Y15" s="58"/>
      <c r="Z15" s="63"/>
      <c r="AA15" s="60"/>
      <c r="AB15" s="61"/>
      <c r="AC15" s="61"/>
      <c r="AD15" s="61"/>
      <c r="AE15" s="61"/>
      <c r="AF15" s="51" t="str">
        <f>B13</f>
        <v>Landiga</v>
      </c>
      <c r="AG15" s="65"/>
    </row>
    <row r="16" spans="1:33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43" t="s">
        <v>17</v>
      </c>
      <c r="V16" s="50" t="str">
        <f>B12</f>
        <v>Minář</v>
      </c>
      <c r="W16" s="50" t="str">
        <f>B13</f>
        <v>Landiga</v>
      </c>
      <c r="X16" s="55">
        <v>3</v>
      </c>
      <c r="Y16" s="58">
        <v>0</v>
      </c>
      <c r="Z16" s="63"/>
      <c r="AA16" s="60"/>
      <c r="AB16" s="61"/>
      <c r="AC16" s="61"/>
      <c r="AD16" s="61"/>
      <c r="AE16" s="61"/>
      <c r="AF16" s="51" t="str">
        <f>B14</f>
        <v>Stellner ml.</v>
      </c>
      <c r="AG16" s="65"/>
    </row>
    <row r="17" spans="1:33" ht="30" customHeight="1" x14ac:dyDescent="0.25">
      <c r="A17" s="1"/>
      <c r="B17" s="39"/>
      <c r="C17" s="47" t="s">
        <v>5</v>
      </c>
      <c r="D17" s="40" t="s">
        <v>6</v>
      </c>
      <c r="E17" s="47" t="s">
        <v>7</v>
      </c>
      <c r="F17" s="40" t="s">
        <v>6</v>
      </c>
      <c r="G17" s="185" t="s">
        <v>8</v>
      </c>
      <c r="H17" s="185"/>
      <c r="I17" s="41">
        <v>1</v>
      </c>
      <c r="J17" s="1"/>
      <c r="K17" s="185"/>
      <c r="L17" s="185"/>
      <c r="M17" s="1"/>
      <c r="N17" s="1"/>
      <c r="O17" s="1"/>
      <c r="P17" s="1"/>
      <c r="Q17" s="1"/>
      <c r="R17" s="1"/>
      <c r="S17" s="1"/>
      <c r="U17" s="43" t="s">
        <v>18</v>
      </c>
      <c r="V17" s="52" t="str">
        <f>B13</f>
        <v>Landiga</v>
      </c>
      <c r="W17" s="50">
        <f>B15</f>
        <v>0</v>
      </c>
      <c r="X17" s="55"/>
      <c r="Y17" s="58"/>
      <c r="Z17" s="63"/>
      <c r="AA17" s="60"/>
      <c r="AB17" s="61"/>
      <c r="AC17" s="61"/>
      <c r="AD17" s="61"/>
      <c r="AE17" s="61"/>
      <c r="AF17" s="51" t="str">
        <f>B12</f>
        <v>Minář</v>
      </c>
      <c r="AG17" s="65"/>
    </row>
    <row r="18" spans="1:33" ht="30" customHeight="1" thickBot="1" x14ac:dyDescent="0.3">
      <c r="A18" s="1"/>
      <c r="B18" s="39"/>
      <c r="C18" s="47" t="s">
        <v>9</v>
      </c>
      <c r="D18" s="40" t="s">
        <v>10</v>
      </c>
      <c r="E18" s="47" t="s">
        <v>11</v>
      </c>
      <c r="F18" s="40" t="s">
        <v>12</v>
      </c>
      <c r="G18" s="185" t="s">
        <v>13</v>
      </c>
      <c r="H18" s="185"/>
      <c r="I18" s="41">
        <v>4</v>
      </c>
      <c r="J18" s="1"/>
      <c r="K18" s="185"/>
      <c r="L18" s="185"/>
      <c r="M18" s="1"/>
      <c r="N18" s="1"/>
      <c r="O18" s="1"/>
      <c r="P18" s="1"/>
      <c r="Q18" s="1"/>
      <c r="R18" s="1"/>
      <c r="S18" s="1"/>
      <c r="U18" s="43" t="s">
        <v>19</v>
      </c>
      <c r="V18" s="52" t="str">
        <f>B14</f>
        <v>Stellner ml.</v>
      </c>
      <c r="W18" s="50" t="str">
        <f>B12</f>
        <v>Minář</v>
      </c>
      <c r="X18" s="56">
        <v>1</v>
      </c>
      <c r="Y18" s="59">
        <v>3</v>
      </c>
      <c r="Z18" s="64"/>
      <c r="AA18" s="60"/>
      <c r="AB18" s="61"/>
      <c r="AC18" s="61"/>
      <c r="AD18" s="61"/>
      <c r="AE18" s="61"/>
      <c r="AF18" s="51">
        <f>B15</f>
        <v>0</v>
      </c>
      <c r="AG18" s="65"/>
    </row>
    <row r="19" spans="1:33" ht="30" customHeight="1" thickBot="1" x14ac:dyDescent="0.3"/>
    <row r="20" spans="1:33" ht="30" customHeight="1" thickBot="1" x14ac:dyDescent="0.3">
      <c r="A20" s="2" t="s">
        <v>16</v>
      </c>
      <c r="B20" s="180" t="s">
        <v>98</v>
      </c>
      <c r="C20" s="181"/>
      <c r="D20" s="181"/>
      <c r="E20" s="181"/>
      <c r="F20" s="181"/>
      <c r="G20" s="170">
        <v>1</v>
      </c>
      <c r="H20" s="171"/>
      <c r="I20" s="170">
        <v>2</v>
      </c>
      <c r="J20" s="171"/>
      <c r="K20" s="170">
        <v>3</v>
      </c>
      <c r="L20" s="171"/>
      <c r="M20" s="170">
        <v>4</v>
      </c>
      <c r="N20" s="171"/>
      <c r="O20" s="3" t="s">
        <v>1</v>
      </c>
      <c r="P20" s="172" t="s">
        <v>2</v>
      </c>
      <c r="Q20" s="173"/>
      <c r="R20" s="4" t="s">
        <v>3</v>
      </c>
      <c r="S20" s="5" t="s">
        <v>4</v>
      </c>
      <c r="U20" s="45" t="str">
        <f>A20</f>
        <v>3.</v>
      </c>
      <c r="V20" s="45" t="s">
        <v>30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3" ht="30" customHeight="1" thickBot="1" x14ac:dyDescent="0.4">
      <c r="A21" s="6">
        <v>1</v>
      </c>
      <c r="B21" s="174" t="s">
        <v>67</v>
      </c>
      <c r="C21" s="175"/>
      <c r="D21" s="175"/>
      <c r="E21" s="175" t="s">
        <v>124</v>
      </c>
      <c r="F21" s="176"/>
      <c r="G21" s="7"/>
      <c r="H21" s="8"/>
      <c r="I21" s="9">
        <f>X25</f>
        <v>3</v>
      </c>
      <c r="J21" s="10">
        <f>Y25</f>
        <v>2</v>
      </c>
      <c r="K21" s="9">
        <f>Y27</f>
        <v>3</v>
      </c>
      <c r="L21" s="10">
        <f>X27</f>
        <v>1</v>
      </c>
      <c r="M21" s="9">
        <f>X22</f>
        <v>3</v>
      </c>
      <c r="N21" s="10">
        <f>Y22</f>
        <v>0</v>
      </c>
      <c r="O21" s="11">
        <f>IF(I21&gt;J21,2,1)+IF(K21&gt;L21,2,1)+IF(M21&gt;N21,2,1)</f>
        <v>6</v>
      </c>
      <c r="P21" s="12">
        <f>SUM(I21,K21,M21)</f>
        <v>9</v>
      </c>
      <c r="Q21" s="13">
        <f>SUM(J21,L21,N21)</f>
        <v>3</v>
      </c>
      <c r="R21" s="14"/>
      <c r="S21" s="15">
        <v>1</v>
      </c>
      <c r="U21" s="46" t="s">
        <v>28</v>
      </c>
      <c r="V21" s="46" t="s">
        <v>20</v>
      </c>
      <c r="W21" s="46" t="s">
        <v>21</v>
      </c>
      <c r="X21" s="48" t="s">
        <v>36</v>
      </c>
      <c r="Y21" s="49" t="s">
        <v>37</v>
      </c>
      <c r="Z21" s="46" t="s">
        <v>29</v>
      </c>
      <c r="AA21" s="46" t="s">
        <v>22</v>
      </c>
      <c r="AB21" s="46" t="s">
        <v>23</v>
      </c>
      <c r="AC21" s="46" t="s">
        <v>24</v>
      </c>
      <c r="AD21" s="46" t="s">
        <v>25</v>
      </c>
      <c r="AE21" s="46" t="s">
        <v>26</v>
      </c>
      <c r="AF21" s="46" t="s">
        <v>27</v>
      </c>
      <c r="AG21" s="46" t="s">
        <v>35</v>
      </c>
    </row>
    <row r="22" spans="1:33" ht="30" customHeight="1" x14ac:dyDescent="0.35">
      <c r="A22" s="16">
        <v>2</v>
      </c>
      <c r="B22" s="177" t="s">
        <v>150</v>
      </c>
      <c r="C22" s="178"/>
      <c r="D22" s="178"/>
      <c r="E22" s="178" t="s">
        <v>141</v>
      </c>
      <c r="F22" s="179"/>
      <c r="G22" s="17">
        <f>SUM(J21)</f>
        <v>2</v>
      </c>
      <c r="H22" s="18">
        <f>SUM(I21)</f>
        <v>3</v>
      </c>
      <c r="I22" s="19"/>
      <c r="J22" s="20"/>
      <c r="K22" s="21">
        <f>X23</f>
        <v>3</v>
      </c>
      <c r="L22" s="22">
        <f>Y23</f>
        <v>1</v>
      </c>
      <c r="M22" s="17">
        <f>X26</f>
        <v>3</v>
      </c>
      <c r="N22" s="18">
        <f>Y26</f>
        <v>0</v>
      </c>
      <c r="O22" s="23">
        <f>IF(G22&gt;H22,2,1)+IF(K22&gt;L22,2,1)+IF(M22&gt;N22,2,1)</f>
        <v>5</v>
      </c>
      <c r="P22" s="24">
        <f>SUM(G22,K22,M22)</f>
        <v>8</v>
      </c>
      <c r="Q22" s="25">
        <f>SUM(H22,L22,N22)</f>
        <v>4</v>
      </c>
      <c r="R22" s="26"/>
      <c r="S22" s="27">
        <v>2</v>
      </c>
      <c r="U22" s="43" t="s">
        <v>14</v>
      </c>
      <c r="V22" s="50" t="str">
        <f>B21</f>
        <v>Provazník Jiří</v>
      </c>
      <c r="W22" s="50" t="str">
        <f>B24</f>
        <v xml:space="preserve">Jandík </v>
      </c>
      <c r="X22" s="54">
        <v>3</v>
      </c>
      <c r="Y22" s="57">
        <v>0</v>
      </c>
      <c r="Z22" s="62"/>
      <c r="AA22" s="60"/>
      <c r="AB22" s="61"/>
      <c r="AC22" s="61"/>
      <c r="AD22" s="61"/>
      <c r="AE22" s="61"/>
      <c r="AF22" s="51" t="str">
        <f>B22</f>
        <v>Žáček</v>
      </c>
      <c r="AG22" s="65"/>
    </row>
    <row r="23" spans="1:33" ht="30" customHeight="1" x14ac:dyDescent="0.35">
      <c r="A23" s="16">
        <v>3</v>
      </c>
      <c r="B23" s="177" t="s">
        <v>144</v>
      </c>
      <c r="C23" s="178"/>
      <c r="D23" s="178"/>
      <c r="E23" s="178" t="s">
        <v>123</v>
      </c>
      <c r="F23" s="179"/>
      <c r="G23" s="21">
        <f>SUM(L21)</f>
        <v>1</v>
      </c>
      <c r="H23" s="22">
        <f>SUM(K21)</f>
        <v>3</v>
      </c>
      <c r="I23" s="17">
        <f>SUM(L22)</f>
        <v>1</v>
      </c>
      <c r="J23" s="18">
        <f>SUM(K22)</f>
        <v>3</v>
      </c>
      <c r="K23" s="19"/>
      <c r="L23" s="20"/>
      <c r="M23" s="17">
        <f>Y24</f>
        <v>3</v>
      </c>
      <c r="N23" s="18">
        <f>X24</f>
        <v>0</v>
      </c>
      <c r="O23" s="23">
        <f>IF(G23&gt;H23,2,1)+IF(I23&gt;J23,2,1)+IF(M23&gt;N23,2,1)</f>
        <v>4</v>
      </c>
      <c r="P23" s="28">
        <f>SUM(G23,I23,M23)</f>
        <v>5</v>
      </c>
      <c r="Q23" s="25">
        <f>SUM(H23,J23,N23)</f>
        <v>6</v>
      </c>
      <c r="R23" s="26"/>
      <c r="S23" s="27">
        <v>3</v>
      </c>
      <c r="U23" s="43" t="s">
        <v>15</v>
      </c>
      <c r="V23" s="50" t="str">
        <f>B22</f>
        <v>Žáček</v>
      </c>
      <c r="W23" s="50" t="str">
        <f>B23</f>
        <v>Novotný T.</v>
      </c>
      <c r="X23" s="55">
        <v>3</v>
      </c>
      <c r="Y23" s="58">
        <v>1</v>
      </c>
      <c r="Z23" s="63"/>
      <c r="AA23" s="60"/>
      <c r="AB23" s="61"/>
      <c r="AC23" s="61"/>
      <c r="AD23" s="61"/>
      <c r="AE23" s="61"/>
      <c r="AF23" s="51" t="str">
        <f>B24</f>
        <v xml:space="preserve">Jandík </v>
      </c>
      <c r="AG23" s="65"/>
    </row>
    <row r="24" spans="1:33" ht="30" customHeight="1" thickBot="1" x14ac:dyDescent="0.4">
      <c r="A24" s="29">
        <v>4</v>
      </c>
      <c r="B24" s="182" t="s">
        <v>160</v>
      </c>
      <c r="C24" s="183"/>
      <c r="D24" s="183"/>
      <c r="E24" s="183" t="s">
        <v>126</v>
      </c>
      <c r="F24" s="184"/>
      <c r="G24" s="42">
        <f>SUM(N21)</f>
        <v>0</v>
      </c>
      <c r="H24" s="53">
        <f>SUM(M21)</f>
        <v>3</v>
      </c>
      <c r="I24" s="30">
        <f>SUM(N22)</f>
        <v>0</v>
      </c>
      <c r="J24" s="31">
        <f>SUM(M22)</f>
        <v>3</v>
      </c>
      <c r="K24" s="30">
        <f>SUM(N23)</f>
        <v>0</v>
      </c>
      <c r="L24" s="31">
        <f>SUM(M23)</f>
        <v>3</v>
      </c>
      <c r="M24" s="32"/>
      <c r="N24" s="33"/>
      <c r="O24" s="34">
        <f>IF(G24&gt;H24,2,1)+IF(I24&gt;J24,2,1)+IF(K24&gt;L24,2,1)</f>
        <v>3</v>
      </c>
      <c r="P24" s="35">
        <f>SUM(G24,I24,K24)</f>
        <v>0</v>
      </c>
      <c r="Q24" s="36">
        <f>SUM(H24,J24,L24)</f>
        <v>9</v>
      </c>
      <c r="R24" s="37"/>
      <c r="S24" s="38">
        <v>4</v>
      </c>
      <c r="U24" s="43" t="s">
        <v>16</v>
      </c>
      <c r="V24" s="50" t="str">
        <f>B24</f>
        <v xml:space="preserve">Jandík </v>
      </c>
      <c r="W24" s="50" t="str">
        <f>B23</f>
        <v>Novotný T.</v>
      </c>
      <c r="X24" s="55">
        <v>0</v>
      </c>
      <c r="Y24" s="58">
        <v>3</v>
      </c>
      <c r="Z24" s="63"/>
      <c r="AA24" s="60"/>
      <c r="AB24" s="61"/>
      <c r="AC24" s="61"/>
      <c r="AD24" s="61"/>
      <c r="AE24" s="61"/>
      <c r="AF24" s="51" t="str">
        <f>B22</f>
        <v>Žáček</v>
      </c>
      <c r="AG24" s="65"/>
    </row>
    <row r="25" spans="1:33" ht="30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43" t="s">
        <v>17</v>
      </c>
      <c r="V25" s="50" t="str">
        <f>B21</f>
        <v>Provazník Jiří</v>
      </c>
      <c r="W25" s="50" t="str">
        <f>B22</f>
        <v>Žáček</v>
      </c>
      <c r="X25" s="55">
        <v>3</v>
      </c>
      <c r="Y25" s="58">
        <v>2</v>
      </c>
      <c r="Z25" s="63"/>
      <c r="AA25" s="60"/>
      <c r="AB25" s="61"/>
      <c r="AC25" s="61"/>
      <c r="AD25" s="61"/>
      <c r="AE25" s="61"/>
      <c r="AF25" s="51" t="str">
        <f>B23</f>
        <v>Novotný T.</v>
      </c>
      <c r="AG25" s="65"/>
    </row>
    <row r="26" spans="1:33" ht="30" customHeight="1" x14ac:dyDescent="0.25">
      <c r="A26" s="1"/>
      <c r="B26" s="39"/>
      <c r="C26" s="47" t="s">
        <v>5</v>
      </c>
      <c r="D26" s="40" t="s">
        <v>6</v>
      </c>
      <c r="E26" s="47" t="s">
        <v>7</v>
      </c>
      <c r="F26" s="40" t="s">
        <v>6</v>
      </c>
      <c r="G26" s="185" t="s">
        <v>8</v>
      </c>
      <c r="H26" s="185"/>
      <c r="I26" s="41">
        <v>1</v>
      </c>
      <c r="J26" s="1"/>
      <c r="K26" s="185"/>
      <c r="L26" s="185"/>
      <c r="M26" s="1"/>
      <c r="N26" s="1"/>
      <c r="O26" s="1"/>
      <c r="P26" s="1"/>
      <c r="Q26" s="1"/>
      <c r="R26" s="1"/>
      <c r="S26" s="1"/>
      <c r="U26" s="43" t="s">
        <v>18</v>
      </c>
      <c r="V26" s="52" t="str">
        <f>B22</f>
        <v>Žáček</v>
      </c>
      <c r="W26" s="50" t="str">
        <f>B24</f>
        <v xml:space="preserve">Jandík </v>
      </c>
      <c r="X26" s="55">
        <v>3</v>
      </c>
      <c r="Y26" s="58">
        <v>0</v>
      </c>
      <c r="Z26" s="63"/>
      <c r="AA26" s="60"/>
      <c r="AB26" s="61"/>
      <c r="AC26" s="61"/>
      <c r="AD26" s="61"/>
      <c r="AE26" s="61"/>
      <c r="AF26" s="51" t="str">
        <f>B21</f>
        <v>Provazník Jiří</v>
      </c>
      <c r="AG26" s="65"/>
    </row>
    <row r="27" spans="1:33" ht="30" customHeight="1" thickBot="1" x14ac:dyDescent="0.3">
      <c r="A27" s="1"/>
      <c r="B27" s="39"/>
      <c r="C27" s="47" t="s">
        <v>9</v>
      </c>
      <c r="D27" s="40" t="s">
        <v>10</v>
      </c>
      <c r="E27" s="47" t="s">
        <v>11</v>
      </c>
      <c r="F27" s="40" t="s">
        <v>12</v>
      </c>
      <c r="G27" s="185" t="s">
        <v>13</v>
      </c>
      <c r="H27" s="185"/>
      <c r="I27" s="41">
        <v>4</v>
      </c>
      <c r="J27" s="1"/>
      <c r="K27" s="185"/>
      <c r="L27" s="185"/>
      <c r="M27" s="1"/>
      <c r="N27" s="1"/>
      <c r="O27" s="1"/>
      <c r="P27" s="1"/>
      <c r="Q27" s="1"/>
      <c r="R27" s="1"/>
      <c r="S27" s="1"/>
      <c r="U27" s="43" t="s">
        <v>19</v>
      </c>
      <c r="V27" s="52" t="str">
        <f>B23</f>
        <v>Novotný T.</v>
      </c>
      <c r="W27" s="50" t="str">
        <f>B21</f>
        <v>Provazník Jiří</v>
      </c>
      <c r="X27" s="56">
        <v>1</v>
      </c>
      <c r="Y27" s="59">
        <v>3</v>
      </c>
      <c r="Z27" s="64"/>
      <c r="AA27" s="60"/>
      <c r="AB27" s="61"/>
      <c r="AC27" s="61"/>
      <c r="AD27" s="61"/>
      <c r="AE27" s="61"/>
      <c r="AF27" s="51" t="str">
        <f>B24</f>
        <v xml:space="preserve">Jandík </v>
      </c>
      <c r="AG27" s="65"/>
    </row>
    <row r="28" spans="1:33" ht="30" customHeight="1" thickBot="1" x14ac:dyDescent="0.3"/>
    <row r="29" spans="1:33" ht="30" customHeight="1" thickBot="1" x14ac:dyDescent="0.3">
      <c r="A29" s="2" t="s">
        <v>17</v>
      </c>
      <c r="B29" s="180" t="s">
        <v>98</v>
      </c>
      <c r="C29" s="181"/>
      <c r="D29" s="181"/>
      <c r="E29" s="181"/>
      <c r="F29" s="181"/>
      <c r="G29" s="170">
        <v>1</v>
      </c>
      <c r="H29" s="171"/>
      <c r="I29" s="170">
        <v>2</v>
      </c>
      <c r="J29" s="171"/>
      <c r="K29" s="170">
        <v>3</v>
      </c>
      <c r="L29" s="171"/>
      <c r="M29" s="170">
        <v>4</v>
      </c>
      <c r="N29" s="171"/>
      <c r="O29" s="3" t="s">
        <v>1</v>
      </c>
      <c r="P29" s="172" t="s">
        <v>2</v>
      </c>
      <c r="Q29" s="173"/>
      <c r="R29" s="4" t="s">
        <v>3</v>
      </c>
      <c r="S29" s="5" t="s">
        <v>4</v>
      </c>
      <c r="U29" s="45" t="str">
        <f>A29</f>
        <v>4.</v>
      </c>
      <c r="V29" s="45" t="s">
        <v>30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3" ht="30" customHeight="1" thickBot="1" x14ac:dyDescent="0.4">
      <c r="A30" s="6">
        <v>1</v>
      </c>
      <c r="B30" s="174" t="s">
        <v>125</v>
      </c>
      <c r="C30" s="175"/>
      <c r="D30" s="175"/>
      <c r="E30" s="175" t="s">
        <v>126</v>
      </c>
      <c r="F30" s="176"/>
      <c r="G30" s="7"/>
      <c r="H30" s="8"/>
      <c r="I30" s="9">
        <f>X34</f>
        <v>3</v>
      </c>
      <c r="J30" s="10">
        <f>Y34</f>
        <v>0</v>
      </c>
      <c r="K30" s="9">
        <f>Y36</f>
        <v>3</v>
      </c>
      <c r="L30" s="10">
        <f>X36</f>
        <v>0</v>
      </c>
      <c r="M30" s="9"/>
      <c r="N30" s="10"/>
      <c r="O30" s="11">
        <v>4</v>
      </c>
      <c r="P30" s="12">
        <f>SUM(I30,K30,M30)</f>
        <v>6</v>
      </c>
      <c r="Q30" s="13">
        <f>SUM(J30,L30,N30)</f>
        <v>0</v>
      </c>
      <c r="R30" s="14"/>
      <c r="S30" s="15">
        <v>1</v>
      </c>
      <c r="U30" s="46" t="s">
        <v>28</v>
      </c>
      <c r="V30" s="46" t="s">
        <v>20</v>
      </c>
      <c r="W30" s="46" t="s">
        <v>21</v>
      </c>
      <c r="X30" s="48" t="s">
        <v>36</v>
      </c>
      <c r="Y30" s="49" t="s">
        <v>37</v>
      </c>
      <c r="Z30" s="46" t="s">
        <v>29</v>
      </c>
      <c r="AA30" s="46" t="s">
        <v>22</v>
      </c>
      <c r="AB30" s="46" t="s">
        <v>23</v>
      </c>
      <c r="AC30" s="46" t="s">
        <v>24</v>
      </c>
      <c r="AD30" s="46" t="s">
        <v>25</v>
      </c>
      <c r="AE30" s="46" t="s">
        <v>26</v>
      </c>
      <c r="AF30" s="46" t="s">
        <v>27</v>
      </c>
      <c r="AG30" s="46" t="s">
        <v>35</v>
      </c>
    </row>
    <row r="31" spans="1:33" ht="30" customHeight="1" x14ac:dyDescent="0.35">
      <c r="A31" s="16">
        <v>2</v>
      </c>
      <c r="B31" s="177" t="s">
        <v>155</v>
      </c>
      <c r="C31" s="178"/>
      <c r="D31" s="178"/>
      <c r="E31" s="178" t="s">
        <v>121</v>
      </c>
      <c r="F31" s="179"/>
      <c r="G31" s="17">
        <f>SUM(J30)</f>
        <v>0</v>
      </c>
      <c r="H31" s="18">
        <f>SUM(I30)</f>
        <v>3</v>
      </c>
      <c r="I31" s="19"/>
      <c r="J31" s="20"/>
      <c r="K31" s="21">
        <f>X32</f>
        <v>0</v>
      </c>
      <c r="L31" s="22">
        <f>Y32</f>
        <v>3</v>
      </c>
      <c r="M31" s="17"/>
      <c r="N31" s="18"/>
      <c r="O31" s="23">
        <v>2</v>
      </c>
      <c r="P31" s="24">
        <f>SUM(G31,K31,M31)</f>
        <v>0</v>
      </c>
      <c r="Q31" s="25">
        <f>SUM(H31,L31,N31)</f>
        <v>6</v>
      </c>
      <c r="R31" s="26"/>
      <c r="S31" s="27">
        <v>3</v>
      </c>
      <c r="U31" s="43" t="s">
        <v>14</v>
      </c>
      <c r="V31" s="50" t="str">
        <f>B30</f>
        <v>Korb</v>
      </c>
      <c r="W31" s="50">
        <f>B33</f>
        <v>0</v>
      </c>
      <c r="X31" s="54"/>
      <c r="Y31" s="57"/>
      <c r="Z31" s="62"/>
      <c r="AA31" s="60"/>
      <c r="AB31" s="61"/>
      <c r="AC31" s="61"/>
      <c r="AD31" s="61"/>
      <c r="AE31" s="61"/>
      <c r="AF31" s="51" t="str">
        <f>B31</f>
        <v>Harantová</v>
      </c>
      <c r="AG31" s="65"/>
    </row>
    <row r="32" spans="1:33" ht="30" customHeight="1" x14ac:dyDescent="0.35">
      <c r="A32" s="16">
        <v>3</v>
      </c>
      <c r="B32" s="177" t="s">
        <v>138</v>
      </c>
      <c r="C32" s="178"/>
      <c r="D32" s="178"/>
      <c r="E32" s="178" t="s">
        <v>123</v>
      </c>
      <c r="F32" s="179"/>
      <c r="G32" s="21">
        <f>SUM(L30)</f>
        <v>0</v>
      </c>
      <c r="H32" s="22">
        <f>SUM(K30)</f>
        <v>3</v>
      </c>
      <c r="I32" s="17">
        <f>SUM(L31)</f>
        <v>3</v>
      </c>
      <c r="J32" s="18">
        <f>SUM(K31)</f>
        <v>0</v>
      </c>
      <c r="K32" s="19"/>
      <c r="L32" s="20"/>
      <c r="M32" s="17"/>
      <c r="N32" s="18"/>
      <c r="O32" s="23">
        <v>3</v>
      </c>
      <c r="P32" s="28">
        <f>SUM(G32,I32,M32)</f>
        <v>3</v>
      </c>
      <c r="Q32" s="25">
        <f>SUM(H32,J32,N32)</f>
        <v>3</v>
      </c>
      <c r="R32" s="26"/>
      <c r="S32" s="27">
        <v>2</v>
      </c>
      <c r="U32" s="43" t="s">
        <v>15</v>
      </c>
      <c r="V32" s="50" t="str">
        <f>B31</f>
        <v>Harantová</v>
      </c>
      <c r="W32" s="50" t="str">
        <f>B32</f>
        <v>Tonhauser M.</v>
      </c>
      <c r="X32" s="55">
        <v>0</v>
      </c>
      <c r="Y32" s="58">
        <v>3</v>
      </c>
      <c r="Z32" s="63"/>
      <c r="AA32" s="60"/>
      <c r="AB32" s="61"/>
      <c r="AC32" s="61"/>
      <c r="AD32" s="61"/>
      <c r="AE32" s="61"/>
      <c r="AF32" s="51">
        <f>B33</f>
        <v>0</v>
      </c>
      <c r="AG32" s="65"/>
    </row>
    <row r="33" spans="1:33" ht="30" customHeight="1" thickBot="1" x14ac:dyDescent="0.4">
      <c r="A33" s="29">
        <v>4</v>
      </c>
      <c r="B33" s="182"/>
      <c r="C33" s="183"/>
      <c r="D33" s="183"/>
      <c r="E33" s="183"/>
      <c r="F33" s="184"/>
      <c r="G33" s="42"/>
      <c r="H33" s="53"/>
      <c r="I33" s="30"/>
      <c r="J33" s="31"/>
      <c r="K33" s="30"/>
      <c r="L33" s="31"/>
      <c r="M33" s="32"/>
      <c r="N33" s="33"/>
      <c r="O33" s="34"/>
      <c r="P33" s="35"/>
      <c r="Q33" s="36"/>
      <c r="R33" s="37"/>
      <c r="S33" s="38"/>
      <c r="U33" s="43" t="s">
        <v>16</v>
      </c>
      <c r="V33" s="50">
        <f>B33</f>
        <v>0</v>
      </c>
      <c r="W33" s="50" t="str">
        <f>B32</f>
        <v>Tonhauser M.</v>
      </c>
      <c r="X33" s="55"/>
      <c r="Y33" s="58"/>
      <c r="Z33" s="63"/>
      <c r="AA33" s="60"/>
      <c r="AB33" s="61"/>
      <c r="AC33" s="61"/>
      <c r="AD33" s="61"/>
      <c r="AE33" s="61"/>
      <c r="AF33" s="51" t="str">
        <f>B31</f>
        <v>Harantová</v>
      </c>
      <c r="AG33" s="65"/>
    </row>
    <row r="34" spans="1:33" ht="3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U34" s="43" t="s">
        <v>17</v>
      </c>
      <c r="V34" s="50" t="str">
        <f>B30</f>
        <v>Korb</v>
      </c>
      <c r="W34" s="50" t="str">
        <f>B31</f>
        <v>Harantová</v>
      </c>
      <c r="X34" s="55">
        <v>3</v>
      </c>
      <c r="Y34" s="58">
        <v>0</v>
      </c>
      <c r="Z34" s="63"/>
      <c r="AA34" s="60"/>
      <c r="AB34" s="61"/>
      <c r="AC34" s="61"/>
      <c r="AD34" s="61"/>
      <c r="AE34" s="61"/>
      <c r="AF34" s="51" t="str">
        <f>B32</f>
        <v>Tonhauser M.</v>
      </c>
      <c r="AG34" s="65"/>
    </row>
    <row r="35" spans="1:33" ht="30" customHeight="1" x14ac:dyDescent="0.25">
      <c r="A35" s="1"/>
      <c r="B35" s="39"/>
      <c r="C35" s="47" t="s">
        <v>5</v>
      </c>
      <c r="D35" s="40" t="s">
        <v>6</v>
      </c>
      <c r="E35" s="47" t="s">
        <v>7</v>
      </c>
      <c r="F35" s="40" t="s">
        <v>6</v>
      </c>
      <c r="G35" s="185" t="s">
        <v>8</v>
      </c>
      <c r="H35" s="185"/>
      <c r="I35" s="41">
        <v>1</v>
      </c>
      <c r="J35" s="1"/>
      <c r="K35" s="185"/>
      <c r="L35" s="185"/>
      <c r="M35" s="1"/>
      <c r="N35" s="1"/>
      <c r="O35" s="1"/>
      <c r="P35" s="1"/>
      <c r="Q35" s="1"/>
      <c r="R35" s="1"/>
      <c r="S35" s="1"/>
      <c r="U35" s="43" t="s">
        <v>18</v>
      </c>
      <c r="V35" s="52" t="str">
        <f>B31</f>
        <v>Harantová</v>
      </c>
      <c r="W35" s="50">
        <f>B33</f>
        <v>0</v>
      </c>
      <c r="X35" s="55"/>
      <c r="Y35" s="58"/>
      <c r="Z35" s="63"/>
      <c r="AA35" s="60"/>
      <c r="AB35" s="61"/>
      <c r="AC35" s="61"/>
      <c r="AD35" s="61"/>
      <c r="AE35" s="61"/>
      <c r="AF35" s="51" t="str">
        <f>B30</f>
        <v>Korb</v>
      </c>
      <c r="AG35" s="65"/>
    </row>
    <row r="36" spans="1:33" ht="30" customHeight="1" thickBot="1" x14ac:dyDescent="0.3">
      <c r="A36" s="1"/>
      <c r="B36" s="39"/>
      <c r="C36" s="47" t="s">
        <v>9</v>
      </c>
      <c r="D36" s="40" t="s">
        <v>10</v>
      </c>
      <c r="E36" s="47" t="s">
        <v>11</v>
      </c>
      <c r="F36" s="40" t="s">
        <v>12</v>
      </c>
      <c r="G36" s="185" t="s">
        <v>13</v>
      </c>
      <c r="H36" s="185"/>
      <c r="I36" s="41">
        <v>4</v>
      </c>
      <c r="J36" s="1"/>
      <c r="K36" s="185"/>
      <c r="L36" s="185"/>
      <c r="M36" s="1"/>
      <c r="N36" s="1"/>
      <c r="O36" s="1"/>
      <c r="P36" s="1"/>
      <c r="Q36" s="1"/>
      <c r="R36" s="1"/>
      <c r="S36" s="1"/>
      <c r="U36" s="43" t="s">
        <v>19</v>
      </c>
      <c r="V36" s="52" t="str">
        <f>B32</f>
        <v>Tonhauser M.</v>
      </c>
      <c r="W36" s="50" t="str">
        <f>B30</f>
        <v>Korb</v>
      </c>
      <c r="X36" s="56">
        <v>0</v>
      </c>
      <c r="Y36" s="59">
        <v>3</v>
      </c>
      <c r="Z36" s="64"/>
      <c r="AA36" s="60"/>
      <c r="AB36" s="61"/>
      <c r="AC36" s="61"/>
      <c r="AD36" s="61"/>
      <c r="AE36" s="61"/>
      <c r="AF36" s="51">
        <f>B33</f>
        <v>0</v>
      </c>
      <c r="AG36" s="65"/>
    </row>
    <row r="37" spans="1:33" ht="30" customHeight="1" thickBot="1" x14ac:dyDescent="0.3"/>
    <row r="38" spans="1:33" ht="30" customHeight="1" thickBot="1" x14ac:dyDescent="0.3">
      <c r="A38" s="2" t="s">
        <v>18</v>
      </c>
      <c r="B38" s="180" t="s">
        <v>98</v>
      </c>
      <c r="C38" s="181"/>
      <c r="D38" s="181"/>
      <c r="E38" s="181"/>
      <c r="F38" s="181"/>
      <c r="G38" s="170">
        <v>1</v>
      </c>
      <c r="H38" s="171"/>
      <c r="I38" s="170">
        <v>2</v>
      </c>
      <c r="J38" s="171"/>
      <c r="K38" s="170">
        <v>3</v>
      </c>
      <c r="L38" s="171"/>
      <c r="M38" s="170">
        <v>4</v>
      </c>
      <c r="N38" s="171"/>
      <c r="O38" s="3" t="s">
        <v>1</v>
      </c>
      <c r="P38" s="172" t="s">
        <v>2</v>
      </c>
      <c r="Q38" s="173"/>
      <c r="R38" s="4" t="s">
        <v>3</v>
      </c>
      <c r="S38" s="5" t="s">
        <v>4</v>
      </c>
      <c r="U38" s="45" t="str">
        <f>A38</f>
        <v>5.</v>
      </c>
      <c r="V38" s="45" t="s">
        <v>30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3" ht="30" customHeight="1" thickBot="1" x14ac:dyDescent="0.4">
      <c r="A39" s="6">
        <v>1</v>
      </c>
      <c r="B39" s="174" t="s">
        <v>127</v>
      </c>
      <c r="C39" s="175"/>
      <c r="D39" s="175"/>
      <c r="E39" s="175" t="s">
        <v>128</v>
      </c>
      <c r="F39" s="176"/>
      <c r="G39" s="7"/>
      <c r="H39" s="8"/>
      <c r="I39" s="9">
        <f>X43</f>
        <v>1</v>
      </c>
      <c r="J39" s="10">
        <f>Y43</f>
        <v>3</v>
      </c>
      <c r="K39" s="9">
        <f>Y45</f>
        <v>3</v>
      </c>
      <c r="L39" s="10">
        <f>X45</f>
        <v>0</v>
      </c>
      <c r="M39" s="9">
        <f>X40</f>
        <v>3</v>
      </c>
      <c r="N39" s="10">
        <f>Y40</f>
        <v>0</v>
      </c>
      <c r="O39" s="11">
        <f>IF(I39&gt;J39,2,1)+IF(K39&gt;L39,2,1)+IF(M39&gt;N39,2,1)</f>
        <v>5</v>
      </c>
      <c r="P39" s="12">
        <f>SUM(I39,K39,M39)</f>
        <v>7</v>
      </c>
      <c r="Q39" s="13">
        <f>SUM(J39,L39,N39)</f>
        <v>3</v>
      </c>
      <c r="R39" s="14"/>
      <c r="S39" s="15">
        <v>2</v>
      </c>
      <c r="U39" s="46" t="s">
        <v>28</v>
      </c>
      <c r="V39" s="46" t="s">
        <v>20</v>
      </c>
      <c r="W39" s="46" t="s">
        <v>21</v>
      </c>
      <c r="X39" s="48" t="s">
        <v>36</v>
      </c>
      <c r="Y39" s="49" t="s">
        <v>37</v>
      </c>
      <c r="Z39" s="46" t="s">
        <v>29</v>
      </c>
      <c r="AA39" s="46" t="s">
        <v>22</v>
      </c>
      <c r="AB39" s="46" t="s">
        <v>23</v>
      </c>
      <c r="AC39" s="46" t="s">
        <v>24</v>
      </c>
      <c r="AD39" s="46" t="s">
        <v>25</v>
      </c>
      <c r="AE39" s="46" t="s">
        <v>26</v>
      </c>
      <c r="AF39" s="46" t="s">
        <v>27</v>
      </c>
      <c r="AG39" s="46" t="s">
        <v>35</v>
      </c>
    </row>
    <row r="40" spans="1:33" ht="30" customHeight="1" x14ac:dyDescent="0.35">
      <c r="A40" s="16">
        <v>2</v>
      </c>
      <c r="B40" s="177" t="s">
        <v>146</v>
      </c>
      <c r="C40" s="178"/>
      <c r="D40" s="178"/>
      <c r="E40" s="178" t="s">
        <v>145</v>
      </c>
      <c r="F40" s="179"/>
      <c r="G40" s="17">
        <f>SUM(J39)</f>
        <v>3</v>
      </c>
      <c r="H40" s="18">
        <f>SUM(I39)</f>
        <v>1</v>
      </c>
      <c r="I40" s="19"/>
      <c r="J40" s="20"/>
      <c r="K40" s="21">
        <f>X41</f>
        <v>3</v>
      </c>
      <c r="L40" s="22">
        <f>Y41</f>
        <v>0</v>
      </c>
      <c r="M40" s="17">
        <f>X44</f>
        <v>3</v>
      </c>
      <c r="N40" s="18">
        <f>Y44</f>
        <v>0</v>
      </c>
      <c r="O40" s="23">
        <f>IF(G40&gt;H40,2,1)+IF(K40&gt;L40,2,1)+IF(M40&gt;N40,2,1)</f>
        <v>6</v>
      </c>
      <c r="P40" s="24">
        <f>SUM(G40,K40,M40)</f>
        <v>9</v>
      </c>
      <c r="Q40" s="25">
        <f>SUM(H40,L40,N40)</f>
        <v>1</v>
      </c>
      <c r="R40" s="26"/>
      <c r="S40" s="27">
        <v>1</v>
      </c>
      <c r="U40" s="43" t="s">
        <v>14</v>
      </c>
      <c r="V40" s="50" t="str">
        <f>B39</f>
        <v>Čáp L.ml.</v>
      </c>
      <c r="W40" s="50" t="str">
        <f>B42</f>
        <v>Tonhauserová N.</v>
      </c>
      <c r="X40" s="54">
        <v>3</v>
      </c>
      <c r="Y40" s="57">
        <v>0</v>
      </c>
      <c r="Z40" s="62"/>
      <c r="AA40" s="60"/>
      <c r="AB40" s="61"/>
      <c r="AC40" s="61"/>
      <c r="AD40" s="61"/>
      <c r="AE40" s="61"/>
      <c r="AF40" s="51" t="str">
        <f>B40</f>
        <v>Janků K.</v>
      </c>
      <c r="AG40" s="65"/>
    </row>
    <row r="41" spans="1:33" ht="30" customHeight="1" x14ac:dyDescent="0.35">
      <c r="A41" s="16">
        <v>3</v>
      </c>
      <c r="B41" s="177" t="s">
        <v>164</v>
      </c>
      <c r="C41" s="178"/>
      <c r="D41" s="178"/>
      <c r="E41" s="178" t="s">
        <v>135</v>
      </c>
      <c r="F41" s="179"/>
      <c r="G41" s="21">
        <f>SUM(L39)</f>
        <v>0</v>
      </c>
      <c r="H41" s="22">
        <f>SUM(K39)</f>
        <v>3</v>
      </c>
      <c r="I41" s="17">
        <f>SUM(L40)</f>
        <v>0</v>
      </c>
      <c r="J41" s="18">
        <f>SUM(K40)</f>
        <v>3</v>
      </c>
      <c r="K41" s="19"/>
      <c r="L41" s="20"/>
      <c r="M41" s="17">
        <f>Y42</f>
        <v>0</v>
      </c>
      <c r="N41" s="18">
        <f>X42</f>
        <v>3</v>
      </c>
      <c r="O41" s="23">
        <f>IF(G41&gt;H41,2,1)+IF(I41&gt;J41,2,1)+IF(M41&gt;N41,2,1)</f>
        <v>3</v>
      </c>
      <c r="P41" s="28">
        <f>SUM(G41,I41,M41)</f>
        <v>0</v>
      </c>
      <c r="Q41" s="25">
        <f>SUM(H41,J41,N41)</f>
        <v>9</v>
      </c>
      <c r="R41" s="26"/>
      <c r="S41" s="27">
        <v>4</v>
      </c>
      <c r="U41" s="43" t="s">
        <v>15</v>
      </c>
      <c r="V41" s="50" t="str">
        <f>B40</f>
        <v>Janků K.</v>
      </c>
      <c r="W41" s="50" t="str">
        <f>B41</f>
        <v>Paprštein</v>
      </c>
      <c r="X41" s="55">
        <v>3</v>
      </c>
      <c r="Y41" s="58">
        <v>0</v>
      </c>
      <c r="Z41" s="63"/>
      <c r="AA41" s="60"/>
      <c r="AB41" s="61"/>
      <c r="AC41" s="61"/>
      <c r="AD41" s="61"/>
      <c r="AE41" s="61"/>
      <c r="AF41" s="51" t="str">
        <f>B42</f>
        <v>Tonhauserová N.</v>
      </c>
      <c r="AG41" s="65"/>
    </row>
    <row r="42" spans="1:33" ht="30" customHeight="1" thickBot="1" x14ac:dyDescent="0.4">
      <c r="A42" s="29">
        <v>4</v>
      </c>
      <c r="B42" s="182" t="s">
        <v>159</v>
      </c>
      <c r="C42" s="183"/>
      <c r="D42" s="183"/>
      <c r="E42" s="183" t="s">
        <v>123</v>
      </c>
      <c r="F42" s="184"/>
      <c r="G42" s="42">
        <f>SUM(N39)</f>
        <v>0</v>
      </c>
      <c r="H42" s="53">
        <f>SUM(M39)</f>
        <v>3</v>
      </c>
      <c r="I42" s="30">
        <f>SUM(N40)</f>
        <v>0</v>
      </c>
      <c r="J42" s="31">
        <f>SUM(M40)</f>
        <v>3</v>
      </c>
      <c r="K42" s="30">
        <f>SUM(N41)</f>
        <v>3</v>
      </c>
      <c r="L42" s="31">
        <f>SUM(M41)</f>
        <v>0</v>
      </c>
      <c r="M42" s="32"/>
      <c r="N42" s="33"/>
      <c r="O42" s="34">
        <f>IF(G42&gt;H42,2,1)+IF(I42&gt;J42,2,1)+IF(K42&gt;L42,2,1)</f>
        <v>4</v>
      </c>
      <c r="P42" s="35">
        <f>SUM(G42,I42,K42)</f>
        <v>3</v>
      </c>
      <c r="Q42" s="36">
        <f>SUM(H42,J42,L42)</f>
        <v>6</v>
      </c>
      <c r="R42" s="37"/>
      <c r="S42" s="38">
        <v>3</v>
      </c>
      <c r="U42" s="43" t="s">
        <v>16</v>
      </c>
      <c r="V42" s="50" t="str">
        <f>B42</f>
        <v>Tonhauserová N.</v>
      </c>
      <c r="W42" s="50" t="str">
        <f>B41</f>
        <v>Paprštein</v>
      </c>
      <c r="X42" s="55">
        <v>3</v>
      </c>
      <c r="Y42" s="58">
        <v>0</v>
      </c>
      <c r="Z42" s="63"/>
      <c r="AA42" s="60"/>
      <c r="AB42" s="61"/>
      <c r="AC42" s="61"/>
      <c r="AD42" s="61"/>
      <c r="AE42" s="61"/>
      <c r="AF42" s="51" t="str">
        <f>B40</f>
        <v>Janků K.</v>
      </c>
      <c r="AG42" s="65"/>
    </row>
    <row r="43" spans="1:33" ht="30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43" t="s">
        <v>17</v>
      </c>
      <c r="V43" s="50" t="str">
        <f>B39</f>
        <v>Čáp L.ml.</v>
      </c>
      <c r="W43" s="50" t="str">
        <f>B40</f>
        <v>Janků K.</v>
      </c>
      <c r="X43" s="55">
        <v>1</v>
      </c>
      <c r="Y43" s="58">
        <v>3</v>
      </c>
      <c r="Z43" s="63"/>
      <c r="AA43" s="60"/>
      <c r="AB43" s="61"/>
      <c r="AC43" s="61"/>
      <c r="AD43" s="61"/>
      <c r="AE43" s="61"/>
      <c r="AF43" s="51" t="str">
        <f>B41</f>
        <v>Paprštein</v>
      </c>
      <c r="AG43" s="65"/>
    </row>
    <row r="44" spans="1:33" ht="30" customHeight="1" x14ac:dyDescent="0.25">
      <c r="A44" s="1"/>
      <c r="B44" s="39"/>
      <c r="C44" s="47" t="s">
        <v>5</v>
      </c>
      <c r="D44" s="40" t="s">
        <v>6</v>
      </c>
      <c r="E44" s="47" t="s">
        <v>7</v>
      </c>
      <c r="F44" s="40" t="s">
        <v>6</v>
      </c>
      <c r="G44" s="185" t="s">
        <v>8</v>
      </c>
      <c r="H44" s="185"/>
      <c r="I44" s="41">
        <v>1</v>
      </c>
      <c r="J44" s="1"/>
      <c r="K44" s="185"/>
      <c r="L44" s="185"/>
      <c r="M44" s="1"/>
      <c r="N44" s="1"/>
      <c r="O44" s="1"/>
      <c r="P44" s="1"/>
      <c r="Q44" s="1"/>
      <c r="R44" s="1"/>
      <c r="S44" s="1"/>
      <c r="U44" s="43" t="s">
        <v>18</v>
      </c>
      <c r="V44" s="52" t="str">
        <f>B40</f>
        <v>Janků K.</v>
      </c>
      <c r="W44" s="50" t="str">
        <f>B42</f>
        <v>Tonhauserová N.</v>
      </c>
      <c r="X44" s="55">
        <v>3</v>
      </c>
      <c r="Y44" s="58">
        <v>0</v>
      </c>
      <c r="Z44" s="63"/>
      <c r="AA44" s="60"/>
      <c r="AB44" s="61"/>
      <c r="AC44" s="61"/>
      <c r="AD44" s="61"/>
      <c r="AE44" s="61"/>
      <c r="AF44" s="51" t="str">
        <f>B39</f>
        <v>Čáp L.ml.</v>
      </c>
      <c r="AG44" s="65"/>
    </row>
    <row r="45" spans="1:33" ht="30" customHeight="1" thickBot="1" x14ac:dyDescent="0.3">
      <c r="A45" s="1"/>
      <c r="B45" s="39"/>
      <c r="C45" s="47" t="s">
        <v>9</v>
      </c>
      <c r="D45" s="40" t="s">
        <v>10</v>
      </c>
      <c r="E45" s="47" t="s">
        <v>11</v>
      </c>
      <c r="F45" s="40" t="s">
        <v>12</v>
      </c>
      <c r="G45" s="185" t="s">
        <v>13</v>
      </c>
      <c r="H45" s="185"/>
      <c r="I45" s="41">
        <v>4</v>
      </c>
      <c r="J45" s="1"/>
      <c r="K45" s="185"/>
      <c r="L45" s="185"/>
      <c r="M45" s="1"/>
      <c r="N45" s="1"/>
      <c r="O45" s="1"/>
      <c r="P45" s="1"/>
      <c r="Q45" s="1"/>
      <c r="R45" s="1"/>
      <c r="S45" s="1"/>
      <c r="U45" s="43" t="s">
        <v>19</v>
      </c>
      <c r="V45" s="52" t="str">
        <f>B41</f>
        <v>Paprštein</v>
      </c>
      <c r="W45" s="50" t="str">
        <f>B39</f>
        <v>Čáp L.ml.</v>
      </c>
      <c r="X45" s="56">
        <v>0</v>
      </c>
      <c r="Y45" s="59">
        <v>3</v>
      </c>
      <c r="Z45" s="64"/>
      <c r="AA45" s="60"/>
      <c r="AB45" s="61"/>
      <c r="AC45" s="61"/>
      <c r="AD45" s="61"/>
      <c r="AE45" s="61"/>
      <c r="AF45" s="51" t="str">
        <f>B42</f>
        <v>Tonhauserová N.</v>
      </c>
      <c r="AG45" s="65"/>
    </row>
    <row r="46" spans="1:33" ht="30" customHeight="1" thickBot="1" x14ac:dyDescent="0.3"/>
    <row r="47" spans="1:33" ht="30" customHeight="1" thickBot="1" x14ac:dyDescent="0.3">
      <c r="A47" s="2" t="s">
        <v>19</v>
      </c>
      <c r="B47" s="180" t="s">
        <v>98</v>
      </c>
      <c r="C47" s="181"/>
      <c r="D47" s="181"/>
      <c r="E47" s="181"/>
      <c r="F47" s="181"/>
      <c r="G47" s="170">
        <v>1</v>
      </c>
      <c r="H47" s="171"/>
      <c r="I47" s="170">
        <v>2</v>
      </c>
      <c r="J47" s="171"/>
      <c r="K47" s="170">
        <v>3</v>
      </c>
      <c r="L47" s="171"/>
      <c r="M47" s="170">
        <v>4</v>
      </c>
      <c r="N47" s="171"/>
      <c r="O47" s="3" t="s">
        <v>1</v>
      </c>
      <c r="P47" s="172" t="s">
        <v>2</v>
      </c>
      <c r="Q47" s="173"/>
      <c r="R47" s="4" t="s">
        <v>3</v>
      </c>
      <c r="S47" s="5" t="s">
        <v>4</v>
      </c>
      <c r="U47" s="45" t="str">
        <f>A47</f>
        <v>6.</v>
      </c>
      <c r="V47" s="45" t="s">
        <v>30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3" ht="30" customHeight="1" thickBot="1" x14ac:dyDescent="0.4">
      <c r="A48" s="6">
        <v>1</v>
      </c>
      <c r="B48" s="174" t="s">
        <v>129</v>
      </c>
      <c r="C48" s="175"/>
      <c r="D48" s="175"/>
      <c r="E48" s="175" t="s">
        <v>123</v>
      </c>
      <c r="F48" s="176"/>
      <c r="G48" s="7"/>
      <c r="H48" s="8"/>
      <c r="I48" s="9">
        <f>X52</f>
        <v>3</v>
      </c>
      <c r="J48" s="10">
        <f>Y52</f>
        <v>0</v>
      </c>
      <c r="K48" s="9">
        <f>Y54</f>
        <v>3</v>
      </c>
      <c r="L48" s="10">
        <f>X54</f>
        <v>0</v>
      </c>
      <c r="M48" s="9">
        <f>X49</f>
        <v>3</v>
      </c>
      <c r="N48" s="10">
        <f>Y49</f>
        <v>0</v>
      </c>
      <c r="O48" s="11">
        <f>IF(I48&gt;J48,2,1)+IF(K48&gt;L48,2,1)+IF(M48&gt;N48,2,1)</f>
        <v>6</v>
      </c>
      <c r="P48" s="12">
        <f>SUM(I48,K48,M48)</f>
        <v>9</v>
      </c>
      <c r="Q48" s="13">
        <f>SUM(J48,L48,N48)</f>
        <v>0</v>
      </c>
      <c r="R48" s="14"/>
      <c r="S48" s="15">
        <v>1</v>
      </c>
      <c r="U48" s="46" t="s">
        <v>28</v>
      </c>
      <c r="V48" s="46" t="s">
        <v>20</v>
      </c>
      <c r="W48" s="46" t="s">
        <v>21</v>
      </c>
      <c r="X48" s="48" t="s">
        <v>36</v>
      </c>
      <c r="Y48" s="49" t="s">
        <v>37</v>
      </c>
      <c r="Z48" s="46" t="s">
        <v>29</v>
      </c>
      <c r="AA48" s="46" t="s">
        <v>22</v>
      </c>
      <c r="AB48" s="46" t="s">
        <v>23</v>
      </c>
      <c r="AC48" s="46" t="s">
        <v>24</v>
      </c>
      <c r="AD48" s="46" t="s">
        <v>25</v>
      </c>
      <c r="AE48" s="46" t="s">
        <v>26</v>
      </c>
      <c r="AF48" s="46" t="s">
        <v>27</v>
      </c>
      <c r="AG48" s="46" t="s">
        <v>35</v>
      </c>
    </row>
    <row r="49" spans="1:33" ht="30" customHeight="1" x14ac:dyDescent="0.35">
      <c r="A49" s="16">
        <v>2</v>
      </c>
      <c r="B49" s="177" t="s">
        <v>154</v>
      </c>
      <c r="C49" s="178"/>
      <c r="D49" s="178"/>
      <c r="E49" s="178" t="s">
        <v>126</v>
      </c>
      <c r="F49" s="179"/>
      <c r="G49" s="17">
        <f>SUM(J48)</f>
        <v>0</v>
      </c>
      <c r="H49" s="18">
        <f>SUM(I48)</f>
        <v>3</v>
      </c>
      <c r="I49" s="19"/>
      <c r="J49" s="20"/>
      <c r="K49" s="21">
        <f>X50</f>
        <v>0</v>
      </c>
      <c r="L49" s="22">
        <f>Y50</f>
        <v>3</v>
      </c>
      <c r="M49" s="17">
        <f>X53</f>
        <v>3</v>
      </c>
      <c r="N49" s="18">
        <f>Y53</f>
        <v>0</v>
      </c>
      <c r="O49" s="23">
        <f>IF(G49&gt;H49,2,1)+IF(K49&gt;L49,2,1)+IF(M49&gt;N49,2,1)</f>
        <v>4</v>
      </c>
      <c r="P49" s="24">
        <f>SUM(G49,K49,M49)</f>
        <v>3</v>
      </c>
      <c r="Q49" s="25">
        <f>SUM(H49,L49,N49)</f>
        <v>6</v>
      </c>
      <c r="R49" s="26"/>
      <c r="S49" s="27">
        <v>3</v>
      </c>
      <c r="U49" s="43" t="s">
        <v>14</v>
      </c>
      <c r="V49" s="50" t="str">
        <f>B48</f>
        <v>Mihok</v>
      </c>
      <c r="W49" s="50" t="str">
        <f>B51</f>
        <v>Dvořáková</v>
      </c>
      <c r="X49" s="54">
        <v>3</v>
      </c>
      <c r="Y49" s="57">
        <v>0</v>
      </c>
      <c r="Z49" s="62"/>
      <c r="AA49" s="60"/>
      <c r="AB49" s="61"/>
      <c r="AC49" s="61"/>
      <c r="AD49" s="61"/>
      <c r="AE49" s="61"/>
      <c r="AF49" s="51" t="str">
        <f>B49</f>
        <v>Baxová</v>
      </c>
      <c r="AG49" s="65"/>
    </row>
    <row r="50" spans="1:33" ht="30" customHeight="1" x14ac:dyDescent="0.35">
      <c r="A50" s="16">
        <v>3</v>
      </c>
      <c r="B50" s="177" t="s">
        <v>139</v>
      </c>
      <c r="C50" s="178"/>
      <c r="D50" s="178"/>
      <c r="E50" s="178" t="s">
        <v>162</v>
      </c>
      <c r="F50" s="179"/>
      <c r="G50" s="21">
        <f>SUM(L48)</f>
        <v>0</v>
      </c>
      <c r="H50" s="22">
        <f>SUM(K48)</f>
        <v>3</v>
      </c>
      <c r="I50" s="17">
        <f>SUM(L49)</f>
        <v>3</v>
      </c>
      <c r="J50" s="18">
        <f>SUM(K49)</f>
        <v>0</v>
      </c>
      <c r="K50" s="19"/>
      <c r="L50" s="20"/>
      <c r="M50" s="17">
        <f>Y51</f>
        <v>3</v>
      </c>
      <c r="N50" s="18">
        <f>X51</f>
        <v>0</v>
      </c>
      <c r="O50" s="23">
        <f>IF(G50&gt;H50,2,1)+IF(I50&gt;J50,2,1)+IF(M50&gt;N50,2,1)</f>
        <v>5</v>
      </c>
      <c r="P50" s="28">
        <f>SUM(G50,I50,M50)</f>
        <v>6</v>
      </c>
      <c r="Q50" s="25">
        <f>SUM(H50,J50,N50)</f>
        <v>3</v>
      </c>
      <c r="R50" s="26"/>
      <c r="S50" s="27">
        <v>2</v>
      </c>
      <c r="U50" s="43" t="s">
        <v>15</v>
      </c>
      <c r="V50" s="50" t="str">
        <f>B49</f>
        <v>Baxová</v>
      </c>
      <c r="W50" s="50" t="str">
        <f>B50</f>
        <v>Svěrák</v>
      </c>
      <c r="X50" s="55">
        <v>0</v>
      </c>
      <c r="Y50" s="58">
        <v>3</v>
      </c>
      <c r="Z50" s="63"/>
      <c r="AA50" s="60"/>
      <c r="AB50" s="61"/>
      <c r="AC50" s="61"/>
      <c r="AD50" s="61"/>
      <c r="AE50" s="61"/>
      <c r="AF50" s="51" t="str">
        <f>B51</f>
        <v>Dvořáková</v>
      </c>
      <c r="AG50" s="65"/>
    </row>
    <row r="51" spans="1:33" ht="30" customHeight="1" thickBot="1" x14ac:dyDescent="0.4">
      <c r="A51" s="29">
        <v>4</v>
      </c>
      <c r="B51" s="182" t="s">
        <v>157</v>
      </c>
      <c r="C51" s="183"/>
      <c r="D51" s="183"/>
      <c r="E51" s="183" t="s">
        <v>121</v>
      </c>
      <c r="F51" s="184"/>
      <c r="G51" s="42">
        <f>SUM(N48)</f>
        <v>0</v>
      </c>
      <c r="H51" s="53">
        <f>SUM(M48)</f>
        <v>3</v>
      </c>
      <c r="I51" s="30">
        <f>SUM(N49)</f>
        <v>0</v>
      </c>
      <c r="J51" s="31">
        <f>SUM(M49)</f>
        <v>3</v>
      </c>
      <c r="K51" s="30">
        <f>SUM(N50)</f>
        <v>0</v>
      </c>
      <c r="L51" s="31">
        <f>SUM(M50)</f>
        <v>3</v>
      </c>
      <c r="M51" s="32"/>
      <c r="N51" s="33"/>
      <c r="O51" s="34">
        <f>IF(G51&gt;H51,2,1)+IF(I51&gt;J51,2,1)+IF(K51&gt;L51,2,1)</f>
        <v>3</v>
      </c>
      <c r="P51" s="35">
        <f>SUM(G51,I51,K51)</f>
        <v>0</v>
      </c>
      <c r="Q51" s="36">
        <f>SUM(H51,J51,L51)</f>
        <v>9</v>
      </c>
      <c r="R51" s="37"/>
      <c r="S51" s="38">
        <v>4</v>
      </c>
      <c r="U51" s="43" t="s">
        <v>16</v>
      </c>
      <c r="V51" s="50" t="str">
        <f>B51</f>
        <v>Dvořáková</v>
      </c>
      <c r="W51" s="50" t="str">
        <f>B50</f>
        <v>Svěrák</v>
      </c>
      <c r="X51" s="55">
        <v>0</v>
      </c>
      <c r="Y51" s="58">
        <v>3</v>
      </c>
      <c r="Z51" s="63"/>
      <c r="AA51" s="60"/>
      <c r="AB51" s="61"/>
      <c r="AC51" s="61"/>
      <c r="AD51" s="61"/>
      <c r="AE51" s="61"/>
      <c r="AF51" s="51" t="str">
        <f>B49</f>
        <v>Baxová</v>
      </c>
      <c r="AG51" s="65"/>
    </row>
    <row r="52" spans="1:33" ht="30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43" t="s">
        <v>17</v>
      </c>
      <c r="V52" s="50" t="str">
        <f>B48</f>
        <v>Mihok</v>
      </c>
      <c r="W52" s="50" t="str">
        <f>B49</f>
        <v>Baxová</v>
      </c>
      <c r="X52" s="55">
        <v>3</v>
      </c>
      <c r="Y52" s="58">
        <v>0</v>
      </c>
      <c r="Z52" s="63"/>
      <c r="AA52" s="60"/>
      <c r="AB52" s="61"/>
      <c r="AC52" s="61"/>
      <c r="AD52" s="61"/>
      <c r="AE52" s="61"/>
      <c r="AF52" s="51" t="str">
        <f>B50</f>
        <v>Svěrák</v>
      </c>
      <c r="AG52" s="65"/>
    </row>
    <row r="53" spans="1:33" ht="30" customHeight="1" x14ac:dyDescent="0.25">
      <c r="A53" s="1"/>
      <c r="B53" s="39"/>
      <c r="C53" s="47" t="s">
        <v>5</v>
      </c>
      <c r="D53" s="40" t="s">
        <v>6</v>
      </c>
      <c r="E53" s="47" t="s">
        <v>7</v>
      </c>
      <c r="F53" s="40" t="s">
        <v>6</v>
      </c>
      <c r="G53" s="185" t="s">
        <v>8</v>
      </c>
      <c r="H53" s="185"/>
      <c r="I53" s="41">
        <v>1</v>
      </c>
      <c r="J53" s="1"/>
      <c r="K53" s="185"/>
      <c r="L53" s="185"/>
      <c r="M53" s="1"/>
      <c r="N53" s="1"/>
      <c r="O53" s="1"/>
      <c r="P53" s="1"/>
      <c r="Q53" s="1"/>
      <c r="R53" s="1"/>
      <c r="S53" s="1"/>
      <c r="U53" s="43" t="s">
        <v>18</v>
      </c>
      <c r="V53" s="52" t="str">
        <f>B49</f>
        <v>Baxová</v>
      </c>
      <c r="W53" s="50" t="str">
        <f>B51</f>
        <v>Dvořáková</v>
      </c>
      <c r="X53" s="55">
        <v>3</v>
      </c>
      <c r="Y53" s="58">
        <v>0</v>
      </c>
      <c r="Z53" s="63"/>
      <c r="AA53" s="60"/>
      <c r="AB53" s="61"/>
      <c r="AC53" s="61"/>
      <c r="AD53" s="61"/>
      <c r="AE53" s="61"/>
      <c r="AF53" s="51" t="str">
        <f>B48</f>
        <v>Mihok</v>
      </c>
      <c r="AG53" s="65"/>
    </row>
    <row r="54" spans="1:33" ht="30" customHeight="1" thickBot="1" x14ac:dyDescent="0.3">
      <c r="A54" s="1"/>
      <c r="B54" s="39"/>
      <c r="C54" s="47" t="s">
        <v>9</v>
      </c>
      <c r="D54" s="40" t="s">
        <v>10</v>
      </c>
      <c r="E54" s="47" t="s">
        <v>11</v>
      </c>
      <c r="F54" s="40" t="s">
        <v>12</v>
      </c>
      <c r="G54" s="185" t="s">
        <v>13</v>
      </c>
      <c r="H54" s="185"/>
      <c r="I54" s="41">
        <v>4</v>
      </c>
      <c r="J54" s="1"/>
      <c r="K54" s="185"/>
      <c r="L54" s="185"/>
      <c r="M54" s="1"/>
      <c r="N54" s="1"/>
      <c r="O54" s="1"/>
      <c r="P54" s="1"/>
      <c r="Q54" s="1"/>
      <c r="R54" s="1"/>
      <c r="S54" s="1"/>
      <c r="U54" s="43" t="s">
        <v>19</v>
      </c>
      <c r="V54" s="52" t="str">
        <f>B50</f>
        <v>Svěrák</v>
      </c>
      <c r="W54" s="50" t="str">
        <f>B48</f>
        <v>Mihok</v>
      </c>
      <c r="X54" s="56">
        <v>0</v>
      </c>
      <c r="Y54" s="59">
        <v>3</v>
      </c>
      <c r="Z54" s="64"/>
      <c r="AA54" s="60"/>
      <c r="AB54" s="61"/>
      <c r="AC54" s="61"/>
      <c r="AD54" s="61"/>
      <c r="AE54" s="61"/>
      <c r="AF54" s="51" t="str">
        <f>B51</f>
        <v>Dvořáková</v>
      </c>
      <c r="AG54" s="65"/>
    </row>
    <row r="55" spans="1:33" ht="30" customHeight="1" thickBot="1" x14ac:dyDescent="0.3"/>
    <row r="56" spans="1:33" ht="30" customHeight="1" thickBot="1" x14ac:dyDescent="0.3">
      <c r="A56" s="2" t="s">
        <v>31</v>
      </c>
      <c r="B56" s="180" t="s">
        <v>98</v>
      </c>
      <c r="C56" s="181"/>
      <c r="D56" s="181"/>
      <c r="E56" s="181"/>
      <c r="F56" s="181"/>
      <c r="G56" s="170">
        <v>1</v>
      </c>
      <c r="H56" s="171"/>
      <c r="I56" s="170">
        <v>2</v>
      </c>
      <c r="J56" s="171"/>
      <c r="K56" s="170">
        <v>3</v>
      </c>
      <c r="L56" s="171"/>
      <c r="M56" s="170">
        <v>4</v>
      </c>
      <c r="N56" s="171"/>
      <c r="O56" s="3" t="s">
        <v>1</v>
      </c>
      <c r="P56" s="172" t="s">
        <v>2</v>
      </c>
      <c r="Q56" s="173"/>
      <c r="R56" s="4" t="s">
        <v>3</v>
      </c>
      <c r="S56" s="5" t="s">
        <v>4</v>
      </c>
      <c r="U56" s="45" t="str">
        <f>A56</f>
        <v>7.</v>
      </c>
      <c r="V56" s="45" t="s">
        <v>30</v>
      </c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3" ht="30" customHeight="1" thickBot="1" x14ac:dyDescent="0.4">
      <c r="A57" s="6">
        <v>1</v>
      </c>
      <c r="B57" s="174" t="s">
        <v>163</v>
      </c>
      <c r="C57" s="175"/>
      <c r="D57" s="175"/>
      <c r="E57" s="175" t="s">
        <v>126</v>
      </c>
      <c r="F57" s="176"/>
      <c r="G57" s="7"/>
      <c r="H57" s="8"/>
      <c r="I57" s="9">
        <f>X61</f>
        <v>3</v>
      </c>
      <c r="J57" s="10">
        <f>Y61</f>
        <v>0</v>
      </c>
      <c r="K57" s="9">
        <f>Y63</f>
        <v>3</v>
      </c>
      <c r="L57" s="10">
        <f>X63</f>
        <v>0</v>
      </c>
      <c r="M57" s="9">
        <f>X58</f>
        <v>3</v>
      </c>
      <c r="N57" s="10">
        <f>Y58</f>
        <v>0</v>
      </c>
      <c r="O57" s="11">
        <f>IF(I57&gt;J57,2,1)+IF(K57&gt;L57,2,1)+IF(M57&gt;N57,2,1)</f>
        <v>6</v>
      </c>
      <c r="P57" s="12">
        <f>SUM(I57,K57,M57)</f>
        <v>9</v>
      </c>
      <c r="Q57" s="13">
        <f>SUM(J57,L57,N57)</f>
        <v>0</v>
      </c>
      <c r="R57" s="14"/>
      <c r="S57" s="15">
        <v>1</v>
      </c>
      <c r="U57" s="46" t="s">
        <v>28</v>
      </c>
      <c r="V57" s="46" t="s">
        <v>20</v>
      </c>
      <c r="W57" s="46" t="s">
        <v>21</v>
      </c>
      <c r="X57" s="48" t="s">
        <v>36</v>
      </c>
      <c r="Y57" s="49" t="s">
        <v>37</v>
      </c>
      <c r="Z57" s="46" t="s">
        <v>29</v>
      </c>
      <c r="AA57" s="46" t="s">
        <v>22</v>
      </c>
      <c r="AB57" s="46" t="s">
        <v>23</v>
      </c>
      <c r="AC57" s="46" t="s">
        <v>24</v>
      </c>
      <c r="AD57" s="46" t="s">
        <v>25</v>
      </c>
      <c r="AE57" s="46" t="s">
        <v>26</v>
      </c>
      <c r="AF57" s="46" t="s">
        <v>27</v>
      </c>
      <c r="AG57" s="46" t="s">
        <v>35</v>
      </c>
    </row>
    <row r="58" spans="1:33" ht="30" customHeight="1" x14ac:dyDescent="0.35">
      <c r="A58" s="16">
        <v>2</v>
      </c>
      <c r="B58" s="177" t="s">
        <v>152</v>
      </c>
      <c r="C58" s="178"/>
      <c r="D58" s="178"/>
      <c r="E58" s="178" t="s">
        <v>66</v>
      </c>
      <c r="F58" s="179"/>
      <c r="G58" s="17">
        <f>SUM(J57)</f>
        <v>0</v>
      </c>
      <c r="H58" s="18">
        <f>SUM(I57)</f>
        <v>3</v>
      </c>
      <c r="I58" s="19"/>
      <c r="J58" s="20"/>
      <c r="K58" s="21">
        <f>X59</f>
        <v>0</v>
      </c>
      <c r="L58" s="22">
        <f>Y59</f>
        <v>3</v>
      </c>
      <c r="M58" s="17">
        <f>X62</f>
        <v>3</v>
      </c>
      <c r="N58" s="18">
        <f>Y62</f>
        <v>0</v>
      </c>
      <c r="O58" s="23">
        <f>IF(G58&gt;H58,2,1)+IF(K58&gt;L58,2,1)+IF(M58&gt;N58,2,1)</f>
        <v>4</v>
      </c>
      <c r="P58" s="24">
        <f>SUM(G58,K58,M58)</f>
        <v>3</v>
      </c>
      <c r="Q58" s="25">
        <f>SUM(H58,L58,N58)</f>
        <v>6</v>
      </c>
      <c r="R58" s="26"/>
      <c r="S58" s="27">
        <v>3</v>
      </c>
      <c r="U58" s="43" t="s">
        <v>14</v>
      </c>
      <c r="V58" s="50" t="str">
        <f>B57</f>
        <v>Malý K. ml.</v>
      </c>
      <c r="W58" s="50" t="str">
        <f>B60</f>
        <v>Stellnerová D. ml.</v>
      </c>
      <c r="X58" s="54">
        <v>3</v>
      </c>
      <c r="Y58" s="57">
        <v>0</v>
      </c>
      <c r="Z58" s="62"/>
      <c r="AA58" s="60"/>
      <c r="AB58" s="61"/>
      <c r="AC58" s="61"/>
      <c r="AD58" s="61"/>
      <c r="AE58" s="61"/>
      <c r="AF58" s="51" t="str">
        <f>B58</f>
        <v>Hryzák</v>
      </c>
      <c r="AG58" s="65"/>
    </row>
    <row r="59" spans="1:33" ht="30" customHeight="1" x14ac:dyDescent="0.35">
      <c r="A59" s="16">
        <v>3</v>
      </c>
      <c r="B59" s="177" t="s">
        <v>137</v>
      </c>
      <c r="C59" s="178"/>
      <c r="D59" s="178"/>
      <c r="E59" s="178" t="s">
        <v>123</v>
      </c>
      <c r="F59" s="179"/>
      <c r="G59" s="21">
        <f>SUM(L57)</f>
        <v>0</v>
      </c>
      <c r="H59" s="22">
        <f>SUM(K57)</f>
        <v>3</v>
      </c>
      <c r="I59" s="17">
        <f>SUM(L58)</f>
        <v>3</v>
      </c>
      <c r="J59" s="18">
        <f>SUM(K58)</f>
        <v>0</v>
      </c>
      <c r="K59" s="19"/>
      <c r="L59" s="20"/>
      <c r="M59" s="17">
        <f>Y60</f>
        <v>3</v>
      </c>
      <c r="N59" s="18">
        <f>X60</f>
        <v>0</v>
      </c>
      <c r="O59" s="23">
        <f>IF(G59&gt;H59,2,1)+IF(I59&gt;J59,2,1)+IF(M59&gt;N59,2,1)</f>
        <v>5</v>
      </c>
      <c r="P59" s="28">
        <f>SUM(G59,I59,M59)</f>
        <v>6</v>
      </c>
      <c r="Q59" s="25">
        <f>SUM(H59,J59,N59)</f>
        <v>3</v>
      </c>
      <c r="R59" s="26"/>
      <c r="S59" s="27">
        <v>2</v>
      </c>
      <c r="U59" s="43" t="s">
        <v>15</v>
      </c>
      <c r="V59" s="50" t="str">
        <f>B58</f>
        <v>Hryzák</v>
      </c>
      <c r="W59" s="50" t="str">
        <f>B59</f>
        <v>Nykl</v>
      </c>
      <c r="X59" s="55">
        <v>0</v>
      </c>
      <c r="Y59" s="58">
        <v>3</v>
      </c>
      <c r="Z59" s="63"/>
      <c r="AA59" s="60"/>
      <c r="AB59" s="61"/>
      <c r="AC59" s="61"/>
      <c r="AD59" s="61"/>
      <c r="AE59" s="61"/>
      <c r="AF59" s="51" t="str">
        <f>B60</f>
        <v>Stellnerová D. ml.</v>
      </c>
      <c r="AG59" s="65"/>
    </row>
    <row r="60" spans="1:33" ht="30" customHeight="1" thickBot="1" x14ac:dyDescent="0.4">
      <c r="A60" s="29">
        <v>4</v>
      </c>
      <c r="B60" s="182" t="s">
        <v>156</v>
      </c>
      <c r="C60" s="183"/>
      <c r="D60" s="183"/>
      <c r="E60" s="183" t="s">
        <v>141</v>
      </c>
      <c r="F60" s="184"/>
      <c r="G60" s="42">
        <f>SUM(N57)</f>
        <v>0</v>
      </c>
      <c r="H60" s="53">
        <f>SUM(M57)</f>
        <v>3</v>
      </c>
      <c r="I60" s="30">
        <f>SUM(N58)</f>
        <v>0</v>
      </c>
      <c r="J60" s="31">
        <f>SUM(M58)</f>
        <v>3</v>
      </c>
      <c r="K60" s="30">
        <f>SUM(N59)</f>
        <v>0</v>
      </c>
      <c r="L60" s="31">
        <f>SUM(M59)</f>
        <v>3</v>
      </c>
      <c r="M60" s="32"/>
      <c r="N60" s="33"/>
      <c r="O60" s="34">
        <f>IF(G60&gt;H60,2,1)+IF(I60&gt;J60,2,1)+IF(K60&gt;L60,2,1)</f>
        <v>3</v>
      </c>
      <c r="P60" s="35">
        <f>SUM(G60,I60,K60)</f>
        <v>0</v>
      </c>
      <c r="Q60" s="36">
        <f>SUM(H60,J60,L60)</f>
        <v>9</v>
      </c>
      <c r="R60" s="37"/>
      <c r="S60" s="38">
        <v>4</v>
      </c>
      <c r="U60" s="43" t="s">
        <v>16</v>
      </c>
      <c r="V60" s="50" t="str">
        <f>B60</f>
        <v>Stellnerová D. ml.</v>
      </c>
      <c r="W60" s="50" t="str">
        <f>B59</f>
        <v>Nykl</v>
      </c>
      <c r="X60" s="55">
        <v>0</v>
      </c>
      <c r="Y60" s="58">
        <v>3</v>
      </c>
      <c r="Z60" s="63"/>
      <c r="AA60" s="60"/>
      <c r="AB60" s="61"/>
      <c r="AC60" s="61"/>
      <c r="AD60" s="61"/>
      <c r="AE60" s="61"/>
      <c r="AF60" s="51" t="str">
        <f>B58</f>
        <v>Hryzák</v>
      </c>
      <c r="AG60" s="65"/>
    </row>
    <row r="61" spans="1:33" ht="30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43" t="s">
        <v>17</v>
      </c>
      <c r="V61" s="50" t="str">
        <f>B57</f>
        <v>Malý K. ml.</v>
      </c>
      <c r="W61" s="50" t="str">
        <f>B58</f>
        <v>Hryzák</v>
      </c>
      <c r="X61" s="55">
        <v>3</v>
      </c>
      <c r="Y61" s="58">
        <v>0</v>
      </c>
      <c r="Z61" s="63"/>
      <c r="AA61" s="60"/>
      <c r="AB61" s="61"/>
      <c r="AC61" s="61"/>
      <c r="AD61" s="61"/>
      <c r="AE61" s="61"/>
      <c r="AF61" s="51" t="str">
        <f>B59</f>
        <v>Nykl</v>
      </c>
      <c r="AG61" s="65"/>
    </row>
    <row r="62" spans="1:33" ht="30" customHeight="1" x14ac:dyDescent="0.25">
      <c r="A62" s="1"/>
      <c r="B62" s="39"/>
      <c r="C62" s="47" t="s">
        <v>5</v>
      </c>
      <c r="D62" s="40" t="s">
        <v>6</v>
      </c>
      <c r="E62" s="47" t="s">
        <v>7</v>
      </c>
      <c r="F62" s="40" t="s">
        <v>6</v>
      </c>
      <c r="G62" s="185" t="s">
        <v>8</v>
      </c>
      <c r="H62" s="185"/>
      <c r="I62" s="41">
        <v>1</v>
      </c>
      <c r="J62" s="1"/>
      <c r="K62" s="185"/>
      <c r="L62" s="185"/>
      <c r="M62" s="1"/>
      <c r="N62" s="1"/>
      <c r="O62" s="1"/>
      <c r="P62" s="1"/>
      <c r="Q62" s="1"/>
      <c r="R62" s="1"/>
      <c r="S62" s="1"/>
      <c r="U62" s="43" t="s">
        <v>18</v>
      </c>
      <c r="V62" s="52" t="str">
        <f>B58</f>
        <v>Hryzák</v>
      </c>
      <c r="W62" s="50" t="str">
        <f>B60</f>
        <v>Stellnerová D. ml.</v>
      </c>
      <c r="X62" s="55">
        <v>3</v>
      </c>
      <c r="Y62" s="58">
        <v>0</v>
      </c>
      <c r="Z62" s="63"/>
      <c r="AA62" s="60"/>
      <c r="AB62" s="61"/>
      <c r="AC62" s="61"/>
      <c r="AD62" s="61"/>
      <c r="AE62" s="61"/>
      <c r="AF62" s="51" t="str">
        <f>B57</f>
        <v>Malý K. ml.</v>
      </c>
      <c r="AG62" s="65"/>
    </row>
    <row r="63" spans="1:33" ht="30" customHeight="1" thickBot="1" x14ac:dyDescent="0.3">
      <c r="A63" s="1"/>
      <c r="B63" s="39"/>
      <c r="C63" s="47" t="s">
        <v>9</v>
      </c>
      <c r="D63" s="40" t="s">
        <v>10</v>
      </c>
      <c r="E63" s="47" t="s">
        <v>11</v>
      </c>
      <c r="F63" s="40" t="s">
        <v>12</v>
      </c>
      <c r="G63" s="185" t="s">
        <v>13</v>
      </c>
      <c r="H63" s="185"/>
      <c r="I63" s="41">
        <v>4</v>
      </c>
      <c r="J63" s="1"/>
      <c r="K63" s="185"/>
      <c r="L63" s="185"/>
      <c r="M63" s="1"/>
      <c r="N63" s="1"/>
      <c r="O63" s="1"/>
      <c r="P63" s="1"/>
      <c r="Q63" s="1"/>
      <c r="R63" s="1"/>
      <c r="S63" s="1"/>
      <c r="U63" s="43" t="s">
        <v>19</v>
      </c>
      <c r="V63" s="52" t="str">
        <f>B59</f>
        <v>Nykl</v>
      </c>
      <c r="W63" s="50" t="str">
        <f>B57</f>
        <v>Malý K. ml.</v>
      </c>
      <c r="X63" s="56">
        <v>0</v>
      </c>
      <c r="Y63" s="59">
        <v>3</v>
      </c>
      <c r="Z63" s="64"/>
      <c r="AA63" s="60"/>
      <c r="AB63" s="61"/>
      <c r="AC63" s="61"/>
      <c r="AD63" s="61"/>
      <c r="AE63" s="61"/>
      <c r="AF63" s="51" t="str">
        <f>B60</f>
        <v>Stellnerová D. ml.</v>
      </c>
      <c r="AG63" s="65"/>
    </row>
    <row r="64" spans="1:33" ht="30" customHeight="1" thickBot="1" x14ac:dyDescent="0.3"/>
    <row r="65" spans="1:33" ht="30" customHeight="1" thickBot="1" x14ac:dyDescent="0.3">
      <c r="A65" s="2" t="s">
        <v>32</v>
      </c>
      <c r="B65" s="180" t="s">
        <v>98</v>
      </c>
      <c r="C65" s="181"/>
      <c r="D65" s="181"/>
      <c r="E65" s="181"/>
      <c r="F65" s="181"/>
      <c r="G65" s="170">
        <v>1</v>
      </c>
      <c r="H65" s="171"/>
      <c r="I65" s="170">
        <v>2</v>
      </c>
      <c r="J65" s="171"/>
      <c r="K65" s="170">
        <v>3</v>
      </c>
      <c r="L65" s="171"/>
      <c r="M65" s="170">
        <v>4</v>
      </c>
      <c r="N65" s="171"/>
      <c r="O65" s="3" t="s">
        <v>1</v>
      </c>
      <c r="P65" s="172" t="s">
        <v>2</v>
      </c>
      <c r="Q65" s="173"/>
      <c r="R65" s="4" t="s">
        <v>3</v>
      </c>
      <c r="S65" s="5" t="s">
        <v>4</v>
      </c>
      <c r="U65" s="45" t="str">
        <f>A65</f>
        <v>8.</v>
      </c>
      <c r="V65" s="45" t="s">
        <v>30</v>
      </c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1:33" ht="30" customHeight="1" thickBot="1" x14ac:dyDescent="0.4">
      <c r="A66" s="6">
        <v>1</v>
      </c>
      <c r="B66" s="174" t="s">
        <v>131</v>
      </c>
      <c r="C66" s="175"/>
      <c r="D66" s="175"/>
      <c r="E66" s="175" t="s">
        <v>132</v>
      </c>
      <c r="F66" s="176"/>
      <c r="G66" s="7"/>
      <c r="H66" s="8"/>
      <c r="I66" s="9">
        <f>X70</f>
        <v>3</v>
      </c>
      <c r="J66" s="10">
        <f>Y70</f>
        <v>0</v>
      </c>
      <c r="K66" s="9">
        <f>Y72</f>
        <v>3</v>
      </c>
      <c r="L66" s="10">
        <f>X72</f>
        <v>2</v>
      </c>
      <c r="M66" s="9">
        <f>X67</f>
        <v>3</v>
      </c>
      <c r="N66" s="10">
        <f>Y67</f>
        <v>0</v>
      </c>
      <c r="O66" s="11">
        <f>IF(I66&gt;J66,2,1)+IF(K66&gt;L66,2,1)+IF(M66&gt;N66,2,1)</f>
        <v>6</v>
      </c>
      <c r="P66" s="12">
        <f>SUM(I66,K66,M66)</f>
        <v>9</v>
      </c>
      <c r="Q66" s="13">
        <f>SUM(J66,L66,N66)</f>
        <v>2</v>
      </c>
      <c r="R66" s="14"/>
      <c r="S66" s="15">
        <v>1</v>
      </c>
      <c r="U66" s="46" t="s">
        <v>28</v>
      </c>
      <c r="V66" s="46" t="s">
        <v>20</v>
      </c>
      <c r="W66" s="46" t="s">
        <v>21</v>
      </c>
      <c r="X66" s="48" t="s">
        <v>36</v>
      </c>
      <c r="Y66" s="49" t="s">
        <v>37</v>
      </c>
      <c r="Z66" s="46" t="s">
        <v>29</v>
      </c>
      <c r="AA66" s="46" t="s">
        <v>22</v>
      </c>
      <c r="AB66" s="46" t="s">
        <v>23</v>
      </c>
      <c r="AC66" s="46" t="s">
        <v>24</v>
      </c>
      <c r="AD66" s="46" t="s">
        <v>25</v>
      </c>
      <c r="AE66" s="46" t="s">
        <v>26</v>
      </c>
      <c r="AF66" s="46" t="s">
        <v>27</v>
      </c>
      <c r="AG66" s="46" t="s">
        <v>35</v>
      </c>
    </row>
    <row r="67" spans="1:33" ht="30" customHeight="1" x14ac:dyDescent="0.35">
      <c r="A67" s="16">
        <v>2</v>
      </c>
      <c r="B67" s="177" t="s">
        <v>153</v>
      </c>
      <c r="C67" s="178"/>
      <c r="D67" s="178"/>
      <c r="E67" s="178" t="s">
        <v>145</v>
      </c>
      <c r="F67" s="179"/>
      <c r="G67" s="17">
        <f>SUM(J66)</f>
        <v>0</v>
      </c>
      <c r="H67" s="18">
        <f>SUM(I66)</f>
        <v>3</v>
      </c>
      <c r="I67" s="19"/>
      <c r="J67" s="20"/>
      <c r="K67" s="21">
        <f>X68</f>
        <v>1</v>
      </c>
      <c r="L67" s="22">
        <f>Y68</f>
        <v>3</v>
      </c>
      <c r="M67" s="17">
        <f>X71</f>
        <v>0</v>
      </c>
      <c r="N67" s="18">
        <f>Y71</f>
        <v>3</v>
      </c>
      <c r="O67" s="23">
        <f>IF(G67&gt;H67,2,1)+IF(K67&gt;L67,2,1)+IF(M67&gt;N67,2,1)</f>
        <v>3</v>
      </c>
      <c r="P67" s="24">
        <f>SUM(G67,K67,M67)</f>
        <v>1</v>
      </c>
      <c r="Q67" s="25">
        <f>SUM(H67,L67,N67)</f>
        <v>9</v>
      </c>
      <c r="R67" s="26"/>
      <c r="S67" s="27">
        <v>4</v>
      </c>
      <c r="U67" s="43" t="s">
        <v>14</v>
      </c>
      <c r="V67" s="50" t="str">
        <f>B66</f>
        <v>Vysocká</v>
      </c>
      <c r="W67" s="50" t="str">
        <f>B69</f>
        <v>Soukup</v>
      </c>
      <c r="X67" s="54">
        <v>3</v>
      </c>
      <c r="Y67" s="57">
        <v>0</v>
      </c>
      <c r="Z67" s="62"/>
      <c r="AA67" s="60"/>
      <c r="AB67" s="61"/>
      <c r="AC67" s="61"/>
      <c r="AD67" s="61"/>
      <c r="AE67" s="61"/>
      <c r="AF67" s="51" t="str">
        <f>B67</f>
        <v>Janků R.</v>
      </c>
      <c r="AG67" s="65"/>
    </row>
    <row r="68" spans="1:33" ht="30" customHeight="1" x14ac:dyDescent="0.35">
      <c r="A68" s="16">
        <v>3</v>
      </c>
      <c r="B68" s="177" t="s">
        <v>143</v>
      </c>
      <c r="C68" s="178"/>
      <c r="D68" s="178"/>
      <c r="E68" s="178" t="s">
        <v>141</v>
      </c>
      <c r="F68" s="179"/>
      <c r="G68" s="21">
        <f>SUM(L66)</f>
        <v>2</v>
      </c>
      <c r="H68" s="22">
        <f>SUM(K66)</f>
        <v>3</v>
      </c>
      <c r="I68" s="17">
        <f>SUM(L67)</f>
        <v>3</v>
      </c>
      <c r="J68" s="18">
        <f>SUM(K67)</f>
        <v>1</v>
      </c>
      <c r="K68" s="19"/>
      <c r="L68" s="20"/>
      <c r="M68" s="17">
        <f>Y69</f>
        <v>3</v>
      </c>
      <c r="N68" s="18">
        <f>X69</f>
        <v>1</v>
      </c>
      <c r="O68" s="23">
        <f>IF(G68&gt;H68,2,1)+IF(I68&gt;J68,2,1)+IF(M68&gt;N68,2,1)</f>
        <v>5</v>
      </c>
      <c r="P68" s="28">
        <f>SUM(G68,I68,M68)</f>
        <v>8</v>
      </c>
      <c r="Q68" s="25">
        <f>SUM(H68,J68,N68)</f>
        <v>5</v>
      </c>
      <c r="R68" s="26"/>
      <c r="S68" s="27">
        <v>2</v>
      </c>
      <c r="U68" s="43" t="s">
        <v>15</v>
      </c>
      <c r="V68" s="50" t="str">
        <f>B67</f>
        <v>Janků R.</v>
      </c>
      <c r="W68" s="50" t="str">
        <f>B68</f>
        <v>Stellner st.</v>
      </c>
      <c r="X68" s="55">
        <v>1</v>
      </c>
      <c r="Y68" s="58">
        <v>3</v>
      </c>
      <c r="Z68" s="63"/>
      <c r="AA68" s="60"/>
      <c r="AB68" s="61"/>
      <c r="AC68" s="61"/>
      <c r="AD68" s="61"/>
      <c r="AE68" s="61"/>
      <c r="AF68" s="51" t="str">
        <f>B69</f>
        <v>Soukup</v>
      </c>
      <c r="AG68" s="65"/>
    </row>
    <row r="69" spans="1:33" ht="30" customHeight="1" thickBot="1" x14ac:dyDescent="0.4">
      <c r="A69" s="29">
        <v>4</v>
      </c>
      <c r="B69" s="182" t="s">
        <v>161</v>
      </c>
      <c r="C69" s="183"/>
      <c r="D69" s="183"/>
      <c r="E69" s="183" t="s">
        <v>162</v>
      </c>
      <c r="F69" s="184"/>
      <c r="G69" s="42">
        <f>SUM(N66)</f>
        <v>0</v>
      </c>
      <c r="H69" s="53">
        <f>SUM(M66)</f>
        <v>3</v>
      </c>
      <c r="I69" s="30">
        <f>SUM(N67)</f>
        <v>3</v>
      </c>
      <c r="J69" s="31">
        <f>SUM(M67)</f>
        <v>0</v>
      </c>
      <c r="K69" s="30">
        <f>SUM(N68)</f>
        <v>1</v>
      </c>
      <c r="L69" s="31">
        <f>SUM(M68)</f>
        <v>3</v>
      </c>
      <c r="M69" s="32"/>
      <c r="N69" s="33"/>
      <c r="O69" s="34">
        <f>IF(G69&gt;H69,2,1)+IF(I69&gt;J69,2,1)+IF(K69&gt;L69,2,1)</f>
        <v>4</v>
      </c>
      <c r="P69" s="35">
        <f>SUM(G69,I69,K69)</f>
        <v>4</v>
      </c>
      <c r="Q69" s="36">
        <f>SUM(H69,J69,L69)</f>
        <v>6</v>
      </c>
      <c r="R69" s="37"/>
      <c r="S69" s="38">
        <v>3</v>
      </c>
      <c r="U69" s="43" t="s">
        <v>16</v>
      </c>
      <c r="V69" s="50" t="str">
        <f>B69</f>
        <v>Soukup</v>
      </c>
      <c r="W69" s="50" t="str">
        <f>B68</f>
        <v>Stellner st.</v>
      </c>
      <c r="X69" s="55">
        <v>1</v>
      </c>
      <c r="Y69" s="58">
        <v>3</v>
      </c>
      <c r="Z69" s="63"/>
      <c r="AA69" s="60"/>
      <c r="AB69" s="61"/>
      <c r="AC69" s="61"/>
      <c r="AD69" s="61"/>
      <c r="AE69" s="61"/>
      <c r="AF69" s="51" t="str">
        <f>B67</f>
        <v>Janků R.</v>
      </c>
      <c r="AG69" s="65"/>
    </row>
    <row r="70" spans="1:33" ht="30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43" t="s">
        <v>17</v>
      </c>
      <c r="V70" s="50" t="str">
        <f>B66</f>
        <v>Vysocká</v>
      </c>
      <c r="W70" s="50" t="str">
        <f>B67</f>
        <v>Janků R.</v>
      </c>
      <c r="X70" s="55">
        <v>3</v>
      </c>
      <c r="Y70" s="58">
        <v>0</v>
      </c>
      <c r="Z70" s="63"/>
      <c r="AA70" s="60"/>
      <c r="AB70" s="61"/>
      <c r="AC70" s="61"/>
      <c r="AD70" s="61"/>
      <c r="AE70" s="61"/>
      <c r="AF70" s="51" t="str">
        <f>B68</f>
        <v>Stellner st.</v>
      </c>
      <c r="AG70" s="65"/>
    </row>
    <row r="71" spans="1:33" ht="30" customHeight="1" x14ac:dyDescent="0.25">
      <c r="A71" s="1"/>
      <c r="B71" s="39"/>
      <c r="C71" s="47" t="s">
        <v>5</v>
      </c>
      <c r="D71" s="40" t="s">
        <v>6</v>
      </c>
      <c r="E71" s="47" t="s">
        <v>7</v>
      </c>
      <c r="F71" s="40" t="s">
        <v>6</v>
      </c>
      <c r="G71" s="185" t="s">
        <v>8</v>
      </c>
      <c r="H71" s="185"/>
      <c r="I71" s="41">
        <v>1</v>
      </c>
      <c r="J71" s="1"/>
      <c r="K71" s="185"/>
      <c r="L71" s="185"/>
      <c r="M71" s="1"/>
      <c r="N71" s="1"/>
      <c r="O71" s="1"/>
      <c r="P71" s="1"/>
      <c r="Q71" s="1"/>
      <c r="R71" s="1"/>
      <c r="S71" s="1"/>
      <c r="U71" s="43" t="s">
        <v>18</v>
      </c>
      <c r="V71" s="52" t="str">
        <f>B67</f>
        <v>Janků R.</v>
      </c>
      <c r="W71" s="50" t="str">
        <f>B69</f>
        <v>Soukup</v>
      </c>
      <c r="X71" s="55">
        <v>0</v>
      </c>
      <c r="Y71" s="58">
        <v>3</v>
      </c>
      <c r="Z71" s="63"/>
      <c r="AA71" s="60"/>
      <c r="AB71" s="61"/>
      <c r="AC71" s="61"/>
      <c r="AD71" s="61"/>
      <c r="AE71" s="61"/>
      <c r="AF71" s="51" t="str">
        <f>B66</f>
        <v>Vysocká</v>
      </c>
      <c r="AG71" s="65"/>
    </row>
    <row r="72" spans="1:33" ht="30" customHeight="1" thickBot="1" x14ac:dyDescent="0.3">
      <c r="A72" s="1"/>
      <c r="B72" s="39"/>
      <c r="C72" s="47" t="s">
        <v>9</v>
      </c>
      <c r="D72" s="40" t="s">
        <v>10</v>
      </c>
      <c r="E72" s="47" t="s">
        <v>11</v>
      </c>
      <c r="F72" s="40" t="s">
        <v>12</v>
      </c>
      <c r="G72" s="185" t="s">
        <v>13</v>
      </c>
      <c r="H72" s="185"/>
      <c r="I72" s="41">
        <v>4</v>
      </c>
      <c r="J72" s="1"/>
      <c r="K72" s="185"/>
      <c r="L72" s="185"/>
      <c r="M72" s="1"/>
      <c r="N72" s="1"/>
      <c r="O72" s="1"/>
      <c r="P72" s="1"/>
      <c r="Q72" s="1"/>
      <c r="R72" s="1"/>
      <c r="S72" s="1"/>
      <c r="U72" s="43" t="s">
        <v>19</v>
      </c>
      <c r="V72" s="52" t="str">
        <f>B68</f>
        <v>Stellner st.</v>
      </c>
      <c r="W72" s="50" t="str">
        <f>B66</f>
        <v>Vysocká</v>
      </c>
      <c r="X72" s="56">
        <v>2</v>
      </c>
      <c r="Y72" s="59">
        <v>3</v>
      </c>
      <c r="Z72" s="64"/>
      <c r="AA72" s="60"/>
      <c r="AB72" s="61"/>
      <c r="AC72" s="61"/>
      <c r="AD72" s="61"/>
      <c r="AE72" s="61"/>
      <c r="AF72" s="51" t="str">
        <f>B69</f>
        <v>Soukup</v>
      </c>
      <c r="AG72" s="65"/>
    </row>
    <row r="73" spans="1:33" ht="30" customHeight="1" thickBot="1" x14ac:dyDescent="0.3"/>
    <row r="74" spans="1:33" ht="30" customHeight="1" thickBot="1" x14ac:dyDescent="0.3">
      <c r="A74" s="2" t="s">
        <v>33</v>
      </c>
      <c r="B74" s="180" t="s">
        <v>98</v>
      </c>
      <c r="C74" s="181"/>
      <c r="D74" s="181"/>
      <c r="E74" s="181"/>
      <c r="F74" s="181"/>
      <c r="G74" s="170">
        <v>1</v>
      </c>
      <c r="H74" s="171"/>
      <c r="I74" s="170">
        <v>2</v>
      </c>
      <c r="J74" s="171"/>
      <c r="K74" s="170">
        <v>3</v>
      </c>
      <c r="L74" s="171"/>
      <c r="M74" s="170">
        <v>4</v>
      </c>
      <c r="N74" s="171"/>
      <c r="O74" s="3" t="s">
        <v>1</v>
      </c>
      <c r="P74" s="172" t="s">
        <v>2</v>
      </c>
      <c r="Q74" s="173"/>
      <c r="R74" s="4" t="s">
        <v>3</v>
      </c>
      <c r="S74" s="5" t="s">
        <v>4</v>
      </c>
      <c r="U74" s="45" t="str">
        <f>A74</f>
        <v>9.</v>
      </c>
      <c r="V74" s="45" t="s">
        <v>30</v>
      </c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1:33" ht="30" customHeight="1" thickBot="1" x14ac:dyDescent="0.4">
      <c r="A75" s="6">
        <v>1</v>
      </c>
      <c r="B75" s="174" t="s">
        <v>133</v>
      </c>
      <c r="C75" s="175"/>
      <c r="D75" s="175"/>
      <c r="E75" s="175" t="s">
        <v>126</v>
      </c>
      <c r="F75" s="176"/>
      <c r="G75" s="7"/>
      <c r="H75" s="8"/>
      <c r="I75" s="9">
        <f>X79</f>
        <v>3</v>
      </c>
      <c r="J75" s="10">
        <f>Y79</f>
        <v>0</v>
      </c>
      <c r="K75" s="9">
        <f>Y81</f>
        <v>3</v>
      </c>
      <c r="L75" s="10">
        <f>X81</f>
        <v>0</v>
      </c>
      <c r="M75" s="9"/>
      <c r="N75" s="10"/>
      <c r="O75" s="11">
        <v>4</v>
      </c>
      <c r="P75" s="12">
        <f>SUM(I75,K75,M75)</f>
        <v>6</v>
      </c>
      <c r="Q75" s="13">
        <f>SUM(J75,L75,N75)</f>
        <v>0</v>
      </c>
      <c r="R75" s="14"/>
      <c r="S75" s="15">
        <v>1</v>
      </c>
      <c r="U75" s="46" t="s">
        <v>28</v>
      </c>
      <c r="V75" s="46" t="s">
        <v>20</v>
      </c>
      <c r="W75" s="46" t="s">
        <v>21</v>
      </c>
      <c r="X75" s="48" t="s">
        <v>36</v>
      </c>
      <c r="Y75" s="49" t="s">
        <v>37</v>
      </c>
      <c r="Z75" s="46" t="s">
        <v>29</v>
      </c>
      <c r="AA75" s="46" t="s">
        <v>22</v>
      </c>
      <c r="AB75" s="46" t="s">
        <v>23</v>
      </c>
      <c r="AC75" s="46" t="s">
        <v>24</v>
      </c>
      <c r="AD75" s="46" t="s">
        <v>25</v>
      </c>
      <c r="AE75" s="46" t="s">
        <v>26</v>
      </c>
      <c r="AF75" s="46" t="s">
        <v>27</v>
      </c>
      <c r="AG75" s="46" t="s">
        <v>35</v>
      </c>
    </row>
    <row r="76" spans="1:33" ht="30" customHeight="1" x14ac:dyDescent="0.35">
      <c r="A76" s="16">
        <v>2</v>
      </c>
      <c r="B76" s="177" t="s">
        <v>148</v>
      </c>
      <c r="C76" s="178"/>
      <c r="D76" s="178"/>
      <c r="E76" s="178" t="s">
        <v>123</v>
      </c>
      <c r="F76" s="179"/>
      <c r="G76" s="17">
        <f>SUM(J75)</f>
        <v>0</v>
      </c>
      <c r="H76" s="18">
        <f>SUM(I75)</f>
        <v>3</v>
      </c>
      <c r="I76" s="19"/>
      <c r="J76" s="20"/>
      <c r="K76" s="21">
        <f>X77</f>
        <v>0</v>
      </c>
      <c r="L76" s="22">
        <f>Y77</f>
        <v>3</v>
      </c>
      <c r="M76" s="17"/>
      <c r="N76" s="18"/>
      <c r="O76" s="23">
        <v>2</v>
      </c>
      <c r="P76" s="24">
        <f>SUM(G76,K76,M76)</f>
        <v>0</v>
      </c>
      <c r="Q76" s="25">
        <f>SUM(H76,L76,N76)</f>
        <v>6</v>
      </c>
      <c r="R76" s="26"/>
      <c r="S76" s="27">
        <v>3</v>
      </c>
      <c r="U76" s="43" t="s">
        <v>14</v>
      </c>
      <c r="V76" s="50" t="str">
        <f>B75</f>
        <v>Šoupal</v>
      </c>
      <c r="W76" s="50">
        <f>B78</f>
        <v>0</v>
      </c>
      <c r="X76" s="54"/>
      <c r="Y76" s="57"/>
      <c r="Z76" s="62"/>
      <c r="AA76" s="60"/>
      <c r="AB76" s="61"/>
      <c r="AC76" s="61"/>
      <c r="AD76" s="61"/>
      <c r="AE76" s="61"/>
      <c r="AF76" s="51" t="str">
        <f>B76</f>
        <v>Novotný R.</v>
      </c>
      <c r="AG76" s="65"/>
    </row>
    <row r="77" spans="1:33" ht="30" customHeight="1" x14ac:dyDescent="0.35">
      <c r="A77" s="16">
        <v>3</v>
      </c>
      <c r="B77" s="177" t="s">
        <v>92</v>
      </c>
      <c r="C77" s="178"/>
      <c r="D77" s="178"/>
      <c r="E77" s="178" t="s">
        <v>124</v>
      </c>
      <c r="F77" s="179"/>
      <c r="G77" s="21">
        <f>SUM(L75)</f>
        <v>0</v>
      </c>
      <c r="H77" s="22">
        <f>SUM(K75)</f>
        <v>3</v>
      </c>
      <c r="I77" s="17">
        <f>SUM(L76)</f>
        <v>3</v>
      </c>
      <c r="J77" s="18">
        <f>SUM(K76)</f>
        <v>0</v>
      </c>
      <c r="K77" s="19"/>
      <c r="L77" s="20"/>
      <c r="M77" s="17"/>
      <c r="N77" s="18"/>
      <c r="O77" s="23">
        <v>3</v>
      </c>
      <c r="P77" s="28">
        <f>SUM(G77,I77,M77)</f>
        <v>3</v>
      </c>
      <c r="Q77" s="25">
        <f>SUM(H77,J77,N77)</f>
        <v>3</v>
      </c>
      <c r="R77" s="26"/>
      <c r="S77" s="27">
        <v>2</v>
      </c>
      <c r="U77" s="43" t="s">
        <v>15</v>
      </c>
      <c r="V77" s="50" t="str">
        <f>B76</f>
        <v>Novotný R.</v>
      </c>
      <c r="W77" s="50" t="str">
        <f>B77</f>
        <v>Provazník Jan</v>
      </c>
      <c r="X77" s="55">
        <v>0</v>
      </c>
      <c r="Y77" s="58">
        <v>3</v>
      </c>
      <c r="Z77" s="63"/>
      <c r="AA77" s="60"/>
      <c r="AB77" s="61"/>
      <c r="AC77" s="61"/>
      <c r="AD77" s="61"/>
      <c r="AE77" s="61"/>
      <c r="AF77" s="51">
        <f>B78</f>
        <v>0</v>
      </c>
      <c r="AG77" s="65"/>
    </row>
    <row r="78" spans="1:33" ht="30" customHeight="1" thickBot="1" x14ac:dyDescent="0.4">
      <c r="A78" s="29">
        <v>4</v>
      </c>
      <c r="B78" s="182"/>
      <c r="C78" s="183"/>
      <c r="D78" s="183"/>
      <c r="E78" s="183"/>
      <c r="F78" s="184"/>
      <c r="G78" s="42"/>
      <c r="H78" s="53"/>
      <c r="I78" s="30"/>
      <c r="J78" s="31"/>
      <c r="K78" s="30"/>
      <c r="L78" s="31"/>
      <c r="M78" s="32"/>
      <c r="N78" s="33"/>
      <c r="O78" s="34"/>
      <c r="P78" s="35"/>
      <c r="Q78" s="36"/>
      <c r="R78" s="37"/>
      <c r="S78" s="38"/>
      <c r="U78" s="43" t="s">
        <v>16</v>
      </c>
      <c r="V78" s="50">
        <f>B78</f>
        <v>0</v>
      </c>
      <c r="W78" s="50" t="str">
        <f>B77</f>
        <v>Provazník Jan</v>
      </c>
      <c r="X78" s="55"/>
      <c r="Y78" s="58"/>
      <c r="Z78" s="63"/>
      <c r="AA78" s="60"/>
      <c r="AB78" s="61"/>
      <c r="AC78" s="61"/>
      <c r="AD78" s="61"/>
      <c r="AE78" s="61"/>
      <c r="AF78" s="51" t="str">
        <f>B76</f>
        <v>Novotný R.</v>
      </c>
      <c r="AG78" s="65"/>
    </row>
    <row r="79" spans="1:33" ht="30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U79" s="43" t="s">
        <v>17</v>
      </c>
      <c r="V79" s="50" t="str">
        <f>B75</f>
        <v>Šoupal</v>
      </c>
      <c r="W79" s="50" t="str">
        <f>B76</f>
        <v>Novotný R.</v>
      </c>
      <c r="X79" s="55">
        <v>3</v>
      </c>
      <c r="Y79" s="58">
        <v>0</v>
      </c>
      <c r="Z79" s="63"/>
      <c r="AA79" s="60"/>
      <c r="AB79" s="61"/>
      <c r="AC79" s="61"/>
      <c r="AD79" s="61"/>
      <c r="AE79" s="61"/>
      <c r="AF79" s="51" t="str">
        <f>B77</f>
        <v>Provazník Jan</v>
      </c>
      <c r="AG79" s="65"/>
    </row>
    <row r="80" spans="1:33" ht="30" customHeight="1" x14ac:dyDescent="0.25">
      <c r="A80" s="1"/>
      <c r="B80" s="39"/>
      <c r="C80" s="47" t="s">
        <v>5</v>
      </c>
      <c r="D80" s="40" t="s">
        <v>6</v>
      </c>
      <c r="E80" s="47" t="s">
        <v>7</v>
      </c>
      <c r="F80" s="40" t="s">
        <v>6</v>
      </c>
      <c r="G80" s="185" t="s">
        <v>8</v>
      </c>
      <c r="H80" s="185"/>
      <c r="I80" s="41">
        <v>1</v>
      </c>
      <c r="J80" s="1"/>
      <c r="K80" s="185"/>
      <c r="L80" s="185"/>
      <c r="M80" s="1"/>
      <c r="N80" s="1"/>
      <c r="O80" s="1"/>
      <c r="P80" s="1"/>
      <c r="Q80" s="1"/>
      <c r="R80" s="1"/>
      <c r="S80" s="1"/>
      <c r="U80" s="43" t="s">
        <v>18</v>
      </c>
      <c r="V80" s="52" t="str">
        <f>B76</f>
        <v>Novotný R.</v>
      </c>
      <c r="W80" s="50">
        <f>B78</f>
        <v>0</v>
      </c>
      <c r="X80" s="55"/>
      <c r="Y80" s="58"/>
      <c r="Z80" s="63"/>
      <c r="AA80" s="60"/>
      <c r="AB80" s="61"/>
      <c r="AC80" s="61"/>
      <c r="AD80" s="61"/>
      <c r="AE80" s="61"/>
      <c r="AF80" s="51" t="str">
        <f>B75</f>
        <v>Šoupal</v>
      </c>
      <c r="AG80" s="65"/>
    </row>
    <row r="81" spans="1:35" ht="30" customHeight="1" thickBot="1" x14ac:dyDescent="0.3">
      <c r="A81" s="1"/>
      <c r="B81" s="39"/>
      <c r="C81" s="47" t="s">
        <v>9</v>
      </c>
      <c r="D81" s="40" t="s">
        <v>10</v>
      </c>
      <c r="E81" s="47" t="s">
        <v>11</v>
      </c>
      <c r="F81" s="40" t="s">
        <v>12</v>
      </c>
      <c r="G81" s="185" t="s">
        <v>13</v>
      </c>
      <c r="H81" s="185"/>
      <c r="I81" s="41">
        <v>4</v>
      </c>
      <c r="J81" s="1"/>
      <c r="K81" s="185"/>
      <c r="L81" s="185"/>
      <c r="M81" s="1"/>
      <c r="N81" s="1"/>
      <c r="O81" s="1"/>
      <c r="P81" s="1"/>
      <c r="Q81" s="1"/>
      <c r="R81" s="1"/>
      <c r="S81" s="1"/>
      <c r="U81" s="43" t="s">
        <v>19</v>
      </c>
      <c r="V81" s="52" t="str">
        <f>B77</f>
        <v>Provazník Jan</v>
      </c>
      <c r="W81" s="50" t="str">
        <f>B75</f>
        <v>Šoupal</v>
      </c>
      <c r="X81" s="56">
        <v>0</v>
      </c>
      <c r="Y81" s="59">
        <v>3</v>
      </c>
      <c r="Z81" s="64"/>
      <c r="AA81" s="60"/>
      <c r="AB81" s="61"/>
      <c r="AC81" s="61"/>
      <c r="AD81" s="61"/>
      <c r="AE81" s="61"/>
      <c r="AF81" s="51">
        <f>B78</f>
        <v>0</v>
      </c>
      <c r="AG81" s="65"/>
    </row>
    <row r="82" spans="1:35" ht="30" customHeight="1" thickBot="1" x14ac:dyDescent="0.3"/>
    <row r="83" spans="1:35" ht="30" customHeight="1" thickBot="1" x14ac:dyDescent="0.3">
      <c r="A83" s="2" t="s">
        <v>34</v>
      </c>
      <c r="B83" s="180" t="s">
        <v>98</v>
      </c>
      <c r="C83" s="181"/>
      <c r="D83" s="181"/>
      <c r="E83" s="181"/>
      <c r="F83" s="181"/>
      <c r="G83" s="170">
        <v>1</v>
      </c>
      <c r="H83" s="171"/>
      <c r="I83" s="170">
        <v>2</v>
      </c>
      <c r="J83" s="171"/>
      <c r="K83" s="170">
        <v>3</v>
      </c>
      <c r="L83" s="171"/>
      <c r="M83" s="170">
        <v>4</v>
      </c>
      <c r="N83" s="171"/>
      <c r="O83" s="3" t="s">
        <v>1</v>
      </c>
      <c r="P83" s="172" t="s">
        <v>2</v>
      </c>
      <c r="Q83" s="173"/>
      <c r="R83" s="4" t="s">
        <v>3</v>
      </c>
      <c r="S83" s="5" t="s">
        <v>4</v>
      </c>
      <c r="U83" s="45" t="str">
        <f>A83</f>
        <v>10.</v>
      </c>
      <c r="V83" s="45" t="s">
        <v>30</v>
      </c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5" ht="30" customHeight="1" thickBot="1" x14ac:dyDescent="0.4">
      <c r="A84" s="6">
        <v>1</v>
      </c>
      <c r="B84" s="174" t="s">
        <v>134</v>
      </c>
      <c r="C84" s="175"/>
      <c r="D84" s="175"/>
      <c r="E84" s="175" t="s">
        <v>135</v>
      </c>
      <c r="F84" s="176"/>
      <c r="G84" s="7"/>
      <c r="H84" s="8"/>
      <c r="I84" s="9">
        <f>X88</f>
        <v>3</v>
      </c>
      <c r="J84" s="10">
        <f>Y88</f>
        <v>0</v>
      </c>
      <c r="K84" s="9">
        <f>Y90</f>
        <v>2</v>
      </c>
      <c r="L84" s="10">
        <f>X90</f>
        <v>3</v>
      </c>
      <c r="M84" s="9"/>
      <c r="N84" s="10"/>
      <c r="O84" s="11">
        <v>3</v>
      </c>
      <c r="P84" s="12">
        <f>SUM(I84,K84,M84)</f>
        <v>5</v>
      </c>
      <c r="Q84" s="13">
        <f>SUM(J84,L84,N84)</f>
        <v>3</v>
      </c>
      <c r="R84" s="14"/>
      <c r="S84" s="15">
        <v>1</v>
      </c>
      <c r="U84" s="46" t="s">
        <v>28</v>
      </c>
      <c r="V84" s="46" t="s">
        <v>20</v>
      </c>
      <c r="W84" s="46" t="s">
        <v>21</v>
      </c>
      <c r="X84" s="48" t="s">
        <v>36</v>
      </c>
      <c r="Y84" s="49" t="s">
        <v>37</v>
      </c>
      <c r="Z84" s="46" t="s">
        <v>29</v>
      </c>
      <c r="AA84" s="46" t="s">
        <v>22</v>
      </c>
      <c r="AB84" s="46" t="s">
        <v>23</v>
      </c>
      <c r="AC84" s="46" t="s">
        <v>24</v>
      </c>
      <c r="AD84" s="46" t="s">
        <v>25</v>
      </c>
      <c r="AE84" s="46" t="s">
        <v>26</v>
      </c>
      <c r="AF84" s="46" t="s">
        <v>27</v>
      </c>
      <c r="AG84" s="46" t="s">
        <v>35</v>
      </c>
    </row>
    <row r="85" spans="1:35" ht="30" customHeight="1" thickBot="1" x14ac:dyDescent="0.4">
      <c r="A85" s="16">
        <v>2</v>
      </c>
      <c r="B85" s="177" t="s">
        <v>149</v>
      </c>
      <c r="C85" s="178"/>
      <c r="D85" s="178"/>
      <c r="E85" s="178" t="s">
        <v>126</v>
      </c>
      <c r="F85" s="179"/>
      <c r="G85" s="17">
        <f>SUM(J84)</f>
        <v>0</v>
      </c>
      <c r="H85" s="18">
        <f>SUM(I84)</f>
        <v>3</v>
      </c>
      <c r="I85" s="19"/>
      <c r="J85" s="20"/>
      <c r="K85" s="21">
        <f>X86</f>
        <v>3</v>
      </c>
      <c r="L85" s="22">
        <f>Y86</f>
        <v>1</v>
      </c>
      <c r="M85" s="17"/>
      <c r="N85" s="18"/>
      <c r="O85" s="11">
        <v>3</v>
      </c>
      <c r="P85" s="24">
        <f>SUM(G85,K85,M85)</f>
        <v>3</v>
      </c>
      <c r="Q85" s="25">
        <f>SUM(H85,L85,N85)</f>
        <v>4</v>
      </c>
      <c r="R85" s="26"/>
      <c r="S85" s="27">
        <v>3</v>
      </c>
      <c r="U85" s="43" t="s">
        <v>14</v>
      </c>
      <c r="V85" s="50" t="str">
        <f>B84</f>
        <v>Choděra</v>
      </c>
      <c r="W85" s="50">
        <f>B87</f>
        <v>0</v>
      </c>
      <c r="X85" s="54"/>
      <c r="Y85" s="57"/>
      <c r="Z85" s="62"/>
      <c r="AA85" s="60"/>
      <c r="AB85" s="61"/>
      <c r="AC85" s="61"/>
      <c r="AD85" s="61"/>
      <c r="AE85" s="61"/>
      <c r="AF85" s="51" t="str">
        <f>B85</f>
        <v>Červenka</v>
      </c>
      <c r="AG85" s="65"/>
    </row>
    <row r="86" spans="1:35" ht="30" customHeight="1" x14ac:dyDescent="0.35">
      <c r="A86" s="16">
        <v>3</v>
      </c>
      <c r="B86" s="177" t="s">
        <v>136</v>
      </c>
      <c r="C86" s="178"/>
      <c r="D86" s="178"/>
      <c r="E86" s="178" t="s">
        <v>123</v>
      </c>
      <c r="F86" s="179"/>
      <c r="G86" s="21">
        <f>SUM(L84)</f>
        <v>3</v>
      </c>
      <c r="H86" s="22">
        <f>SUM(K84)</f>
        <v>2</v>
      </c>
      <c r="I86" s="17">
        <f>SUM(L85)</f>
        <v>1</v>
      </c>
      <c r="J86" s="18">
        <f>SUM(K85)</f>
        <v>3</v>
      </c>
      <c r="K86" s="19"/>
      <c r="L86" s="20"/>
      <c r="M86" s="17"/>
      <c r="N86" s="18"/>
      <c r="O86" s="11">
        <v>3</v>
      </c>
      <c r="P86" s="28">
        <f>SUM(G86,I86,M86)</f>
        <v>4</v>
      </c>
      <c r="Q86" s="25">
        <f>SUM(H86,J86,N86)</f>
        <v>5</v>
      </c>
      <c r="R86" s="26"/>
      <c r="S86" s="27">
        <v>2</v>
      </c>
      <c r="U86" s="43" t="s">
        <v>15</v>
      </c>
      <c r="V86" s="50" t="str">
        <f>B85</f>
        <v>Červenka</v>
      </c>
      <c r="W86" s="50" t="str">
        <f>B86</f>
        <v>Kruliš</v>
      </c>
      <c r="X86" s="55">
        <v>3</v>
      </c>
      <c r="Y86" s="58">
        <v>1</v>
      </c>
      <c r="Z86" s="63"/>
      <c r="AA86" s="60"/>
      <c r="AB86" s="61"/>
      <c r="AC86" s="61"/>
      <c r="AD86" s="61"/>
      <c r="AE86" s="61"/>
      <c r="AF86" s="51">
        <f>B87</f>
        <v>0</v>
      </c>
      <c r="AG86" s="65"/>
    </row>
    <row r="87" spans="1:35" ht="30" customHeight="1" thickBot="1" x14ac:dyDescent="0.4">
      <c r="A87" s="29">
        <v>4</v>
      </c>
      <c r="B87" s="182"/>
      <c r="C87" s="183"/>
      <c r="D87" s="183"/>
      <c r="E87" s="183"/>
      <c r="F87" s="184"/>
      <c r="G87" s="42"/>
      <c r="H87" s="53"/>
      <c r="I87" s="30"/>
      <c r="J87" s="31"/>
      <c r="K87" s="30"/>
      <c r="L87" s="31"/>
      <c r="M87" s="32"/>
      <c r="N87" s="33"/>
      <c r="O87" s="34"/>
      <c r="P87" s="35"/>
      <c r="Q87" s="36"/>
      <c r="R87" s="37"/>
      <c r="S87" s="38"/>
      <c r="U87" s="43" t="s">
        <v>16</v>
      </c>
      <c r="V87" s="50">
        <f>B87</f>
        <v>0</v>
      </c>
      <c r="W87" s="50" t="str">
        <f>B86</f>
        <v>Kruliš</v>
      </c>
      <c r="X87" s="55"/>
      <c r="Y87" s="58"/>
      <c r="Z87" s="63"/>
      <c r="AA87" s="60"/>
      <c r="AB87" s="61"/>
      <c r="AC87" s="61"/>
      <c r="AD87" s="61"/>
      <c r="AE87" s="61"/>
      <c r="AF87" s="51" t="str">
        <f>B85</f>
        <v>Červenka</v>
      </c>
      <c r="AG87" s="65"/>
    </row>
    <row r="88" spans="1:35" ht="30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U88" s="43" t="s">
        <v>17</v>
      </c>
      <c r="V88" s="50" t="str">
        <f>B84</f>
        <v>Choděra</v>
      </c>
      <c r="W88" s="50" t="str">
        <f>B85</f>
        <v>Červenka</v>
      </c>
      <c r="X88" s="55">
        <v>3</v>
      </c>
      <c r="Y88" s="58">
        <v>0</v>
      </c>
      <c r="Z88" s="63"/>
      <c r="AA88" s="60"/>
      <c r="AB88" s="61"/>
      <c r="AC88" s="61"/>
      <c r="AD88" s="61"/>
      <c r="AE88" s="61"/>
      <c r="AF88" s="51" t="str">
        <f>B86</f>
        <v>Kruliš</v>
      </c>
      <c r="AG88" s="65"/>
    </row>
    <row r="89" spans="1:35" ht="30" customHeight="1" x14ac:dyDescent="0.25">
      <c r="A89" s="1"/>
      <c r="B89" s="39"/>
      <c r="C89" s="47" t="s">
        <v>5</v>
      </c>
      <c r="D89" s="40" t="s">
        <v>6</v>
      </c>
      <c r="E89" s="47" t="s">
        <v>7</v>
      </c>
      <c r="F89" s="40" t="s">
        <v>6</v>
      </c>
      <c r="G89" s="185" t="s">
        <v>8</v>
      </c>
      <c r="H89" s="185"/>
      <c r="I89" s="41">
        <v>1</v>
      </c>
      <c r="J89" s="1"/>
      <c r="K89" s="185"/>
      <c r="L89" s="185"/>
      <c r="M89" s="1"/>
      <c r="N89" s="1"/>
      <c r="O89" s="1"/>
      <c r="P89" s="1"/>
      <c r="Q89" s="1"/>
      <c r="R89" s="1"/>
      <c r="S89" s="1"/>
      <c r="U89" s="43" t="s">
        <v>18</v>
      </c>
      <c r="V89" s="52" t="str">
        <f>B85</f>
        <v>Červenka</v>
      </c>
      <c r="W89" s="50">
        <f>B87</f>
        <v>0</v>
      </c>
      <c r="X89" s="55"/>
      <c r="Y89" s="58"/>
      <c r="Z89" s="63"/>
      <c r="AA89" s="60"/>
      <c r="AB89" s="61"/>
      <c r="AC89" s="61"/>
      <c r="AD89" s="61"/>
      <c r="AE89" s="61"/>
      <c r="AF89" s="51" t="str">
        <f>B84</f>
        <v>Choděra</v>
      </c>
      <c r="AG89" s="65"/>
    </row>
    <row r="90" spans="1:35" ht="30" customHeight="1" thickBot="1" x14ac:dyDescent="0.3">
      <c r="A90" s="1"/>
      <c r="B90" s="39"/>
      <c r="C90" s="47" t="s">
        <v>9</v>
      </c>
      <c r="D90" s="40" t="s">
        <v>10</v>
      </c>
      <c r="E90" s="47" t="s">
        <v>11</v>
      </c>
      <c r="F90" s="40" t="s">
        <v>12</v>
      </c>
      <c r="G90" s="185" t="s">
        <v>13</v>
      </c>
      <c r="H90" s="185"/>
      <c r="I90" s="41">
        <v>4</v>
      </c>
      <c r="J90" s="1"/>
      <c r="K90" s="185"/>
      <c r="L90" s="185"/>
      <c r="M90" s="1"/>
      <c r="N90" s="1"/>
      <c r="O90" s="1"/>
      <c r="P90" s="1"/>
      <c r="Q90" s="1"/>
      <c r="R90" s="1"/>
      <c r="S90" s="1"/>
      <c r="U90" s="43" t="s">
        <v>19</v>
      </c>
      <c r="V90" s="52" t="str">
        <f>B86</f>
        <v>Kruliš</v>
      </c>
      <c r="W90" s="50" t="str">
        <f>B84</f>
        <v>Choděra</v>
      </c>
      <c r="X90" s="56">
        <v>3</v>
      </c>
      <c r="Y90" s="59">
        <v>2</v>
      </c>
      <c r="Z90" s="64"/>
      <c r="AA90" s="60"/>
      <c r="AB90" s="61"/>
      <c r="AC90" s="61"/>
      <c r="AD90" s="61"/>
      <c r="AE90" s="61"/>
      <c r="AF90" s="51">
        <f>B87</f>
        <v>0</v>
      </c>
      <c r="AG90" s="65"/>
    </row>
    <row r="91" spans="1:35" ht="30" customHeight="1" x14ac:dyDescent="0.25"/>
    <row r="92" spans="1:35" ht="30" customHeight="1" x14ac:dyDescent="0.25">
      <c r="A92" s="143"/>
      <c r="B92" s="189"/>
      <c r="C92" s="190"/>
      <c r="D92" s="190"/>
      <c r="E92" s="190"/>
      <c r="F92" s="190"/>
      <c r="G92" s="186"/>
      <c r="H92" s="186"/>
      <c r="I92" s="186"/>
      <c r="J92" s="186"/>
      <c r="K92" s="186"/>
      <c r="L92" s="186"/>
      <c r="M92" s="186"/>
      <c r="N92" s="186"/>
      <c r="O92" s="144"/>
      <c r="P92" s="187"/>
      <c r="Q92" s="187"/>
      <c r="R92" s="145"/>
      <c r="S92" s="144"/>
      <c r="T92" s="142"/>
      <c r="U92" s="146"/>
      <c r="V92" s="146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2"/>
      <c r="AH92" s="142"/>
      <c r="AI92" s="142"/>
    </row>
    <row r="93" spans="1:35" ht="30" customHeight="1" x14ac:dyDescent="0.35">
      <c r="A93" s="148"/>
      <c r="B93" s="188"/>
      <c r="C93" s="188"/>
      <c r="D93" s="188"/>
      <c r="E93" s="188"/>
      <c r="F93" s="188"/>
      <c r="G93" s="143"/>
      <c r="H93" s="143"/>
      <c r="I93" s="149"/>
      <c r="J93" s="150"/>
      <c r="K93" s="149"/>
      <c r="L93" s="150"/>
      <c r="M93" s="149"/>
      <c r="N93" s="150"/>
      <c r="O93" s="143"/>
      <c r="P93" s="151"/>
      <c r="Q93" s="152"/>
      <c r="R93" s="143"/>
      <c r="S93" s="148"/>
      <c r="T93" s="142"/>
      <c r="U93" s="153"/>
      <c r="V93" s="153"/>
      <c r="W93" s="153"/>
      <c r="X93" s="154"/>
      <c r="Y93" s="155"/>
      <c r="Z93" s="153"/>
      <c r="AA93" s="153"/>
      <c r="AB93" s="153"/>
      <c r="AC93" s="153"/>
      <c r="AD93" s="153"/>
      <c r="AE93" s="153"/>
      <c r="AF93" s="153"/>
      <c r="AG93" s="153"/>
      <c r="AH93" s="142"/>
      <c r="AI93" s="142"/>
    </row>
    <row r="94" spans="1:35" ht="30" customHeight="1" x14ac:dyDescent="0.35">
      <c r="A94" s="148"/>
      <c r="B94" s="188"/>
      <c r="C94" s="188"/>
      <c r="D94" s="188"/>
      <c r="E94" s="188"/>
      <c r="F94" s="188"/>
      <c r="G94" s="149"/>
      <c r="H94" s="150"/>
      <c r="I94" s="143"/>
      <c r="J94" s="143"/>
      <c r="K94" s="149"/>
      <c r="L94" s="150"/>
      <c r="M94" s="149"/>
      <c r="N94" s="150"/>
      <c r="O94" s="143"/>
      <c r="P94" s="151"/>
      <c r="Q94" s="152"/>
      <c r="R94" s="143"/>
      <c r="S94" s="148"/>
      <c r="T94" s="142"/>
      <c r="U94" s="156"/>
      <c r="V94" s="157"/>
      <c r="W94" s="157"/>
      <c r="X94" s="158"/>
      <c r="Y94" s="159"/>
      <c r="Z94" s="160"/>
      <c r="AA94" s="161"/>
      <c r="AB94" s="161"/>
      <c r="AC94" s="161"/>
      <c r="AD94" s="161"/>
      <c r="AE94" s="161"/>
      <c r="AF94" s="157"/>
      <c r="AG94" s="159"/>
      <c r="AH94" s="142"/>
      <c r="AI94" s="142"/>
    </row>
    <row r="95" spans="1:35" ht="30" customHeight="1" x14ac:dyDescent="0.35">
      <c r="A95" s="148"/>
      <c r="B95" s="188"/>
      <c r="C95" s="188"/>
      <c r="D95" s="188"/>
      <c r="E95" s="188"/>
      <c r="F95" s="188"/>
      <c r="G95" s="149"/>
      <c r="H95" s="150"/>
      <c r="I95" s="149"/>
      <c r="J95" s="150"/>
      <c r="K95" s="143"/>
      <c r="L95" s="143"/>
      <c r="M95" s="149"/>
      <c r="N95" s="150"/>
      <c r="O95" s="143"/>
      <c r="P95" s="151"/>
      <c r="Q95" s="152"/>
      <c r="R95" s="143"/>
      <c r="S95" s="148"/>
      <c r="T95" s="142"/>
      <c r="U95" s="156"/>
      <c r="V95" s="157"/>
      <c r="W95" s="157"/>
      <c r="X95" s="158"/>
      <c r="Y95" s="159"/>
      <c r="Z95" s="160"/>
      <c r="AA95" s="161"/>
      <c r="AB95" s="161"/>
      <c r="AC95" s="161"/>
      <c r="AD95" s="161"/>
      <c r="AE95" s="161"/>
      <c r="AF95" s="157"/>
      <c r="AG95" s="159"/>
      <c r="AH95" s="142"/>
      <c r="AI95" s="142"/>
    </row>
    <row r="96" spans="1:35" ht="30" customHeight="1" x14ac:dyDescent="0.35">
      <c r="A96" s="148"/>
      <c r="B96" s="188"/>
      <c r="C96" s="188"/>
      <c r="D96" s="188"/>
      <c r="E96" s="188"/>
      <c r="F96" s="188"/>
      <c r="G96" s="149"/>
      <c r="H96" s="150"/>
      <c r="I96" s="149"/>
      <c r="J96" s="150"/>
      <c r="K96" s="149"/>
      <c r="L96" s="150"/>
      <c r="M96" s="143"/>
      <c r="N96" s="143"/>
      <c r="O96" s="143"/>
      <c r="P96" s="151"/>
      <c r="Q96" s="152"/>
      <c r="R96" s="143"/>
      <c r="S96" s="148"/>
      <c r="T96" s="142"/>
      <c r="U96" s="156"/>
      <c r="V96" s="157"/>
      <c r="W96" s="157"/>
      <c r="X96" s="158"/>
      <c r="Y96" s="159"/>
      <c r="Z96" s="160"/>
      <c r="AA96" s="161"/>
      <c r="AB96" s="161"/>
      <c r="AC96" s="161"/>
      <c r="AD96" s="161"/>
      <c r="AE96" s="161"/>
      <c r="AF96" s="157"/>
      <c r="AG96" s="159"/>
      <c r="AH96" s="142"/>
      <c r="AI96" s="142"/>
    </row>
    <row r="97" spans="1:35" ht="30" customHeight="1" x14ac:dyDescent="0.25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2"/>
      <c r="U97" s="156"/>
      <c r="V97" s="157"/>
      <c r="W97" s="157"/>
      <c r="X97" s="158"/>
      <c r="Y97" s="159"/>
      <c r="Z97" s="160"/>
      <c r="AA97" s="161"/>
      <c r="AB97" s="161"/>
      <c r="AC97" s="161"/>
      <c r="AD97" s="161"/>
      <c r="AE97" s="161"/>
      <c r="AF97" s="157"/>
      <c r="AG97" s="159"/>
      <c r="AH97" s="142"/>
      <c r="AI97" s="142"/>
    </row>
    <row r="98" spans="1:35" ht="30" customHeight="1" x14ac:dyDescent="0.25">
      <c r="A98" s="144"/>
      <c r="B98" s="162"/>
      <c r="C98" s="163"/>
      <c r="D98" s="164"/>
      <c r="E98" s="163"/>
      <c r="F98" s="164"/>
      <c r="G98" s="191"/>
      <c r="H98" s="191"/>
      <c r="I98" s="165"/>
      <c r="J98" s="144"/>
      <c r="K98" s="191"/>
      <c r="L98" s="191"/>
      <c r="M98" s="144"/>
      <c r="N98" s="144"/>
      <c r="O98" s="144"/>
      <c r="P98" s="144"/>
      <c r="Q98" s="144"/>
      <c r="R98" s="144"/>
      <c r="S98" s="144"/>
      <c r="T98" s="142"/>
      <c r="U98" s="156"/>
      <c r="V98" s="157"/>
      <c r="W98" s="157"/>
      <c r="X98" s="158"/>
      <c r="Y98" s="159"/>
      <c r="Z98" s="160"/>
      <c r="AA98" s="161"/>
      <c r="AB98" s="161"/>
      <c r="AC98" s="161"/>
      <c r="AD98" s="161"/>
      <c r="AE98" s="161"/>
      <c r="AF98" s="157"/>
      <c r="AG98" s="159"/>
      <c r="AH98" s="142"/>
      <c r="AI98" s="142"/>
    </row>
    <row r="99" spans="1:35" ht="30" customHeight="1" x14ac:dyDescent="0.25">
      <c r="A99" s="144"/>
      <c r="B99" s="162"/>
      <c r="C99" s="163"/>
      <c r="D99" s="164"/>
      <c r="E99" s="163"/>
      <c r="F99" s="164"/>
      <c r="G99" s="191"/>
      <c r="H99" s="191"/>
      <c r="I99" s="165"/>
      <c r="J99" s="144"/>
      <c r="K99" s="191"/>
      <c r="L99" s="191"/>
      <c r="M99" s="144"/>
      <c r="N99" s="144"/>
      <c r="O99" s="144"/>
      <c r="P99" s="144"/>
      <c r="Q99" s="144"/>
      <c r="R99" s="144"/>
      <c r="S99" s="144"/>
      <c r="T99" s="142"/>
      <c r="U99" s="156"/>
      <c r="V99" s="157"/>
      <c r="W99" s="157"/>
      <c r="X99" s="158"/>
      <c r="Y99" s="159"/>
      <c r="Z99" s="160"/>
      <c r="AA99" s="161"/>
      <c r="AB99" s="161"/>
      <c r="AC99" s="161"/>
      <c r="AD99" s="161"/>
      <c r="AE99" s="161"/>
      <c r="AF99" s="157"/>
      <c r="AG99" s="159"/>
      <c r="AH99" s="142"/>
      <c r="AI99" s="142"/>
    </row>
    <row r="100" spans="1:35" ht="30" customHeight="1" x14ac:dyDescent="0.25">
      <c r="A100" s="142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  <c r="AB100" s="142"/>
      <c r="AC100" s="142"/>
      <c r="AD100" s="142"/>
      <c r="AE100" s="142"/>
      <c r="AF100" s="142"/>
      <c r="AG100" s="142"/>
      <c r="AH100" s="142"/>
      <c r="AI100" s="142"/>
    </row>
    <row r="101" spans="1:35" ht="30" customHeight="1" x14ac:dyDescent="0.25">
      <c r="A101" s="143"/>
      <c r="B101" s="189"/>
      <c r="C101" s="190"/>
      <c r="D101" s="190"/>
      <c r="E101" s="190"/>
      <c r="F101" s="190"/>
      <c r="G101" s="186"/>
      <c r="H101" s="186"/>
      <c r="I101" s="186"/>
      <c r="J101" s="186"/>
      <c r="K101" s="186"/>
      <c r="L101" s="186"/>
      <c r="M101" s="186"/>
      <c r="N101" s="186"/>
      <c r="O101" s="144"/>
      <c r="P101" s="187"/>
      <c r="Q101" s="187"/>
      <c r="R101" s="145"/>
      <c r="S101" s="144"/>
      <c r="T101" s="142"/>
      <c r="U101" s="146"/>
      <c r="V101" s="146"/>
      <c r="W101" s="147"/>
      <c r="X101" s="147"/>
      <c r="Y101" s="147"/>
      <c r="Z101" s="147"/>
      <c r="AA101" s="147"/>
      <c r="AB101" s="147"/>
      <c r="AC101" s="147"/>
      <c r="AD101" s="147"/>
      <c r="AE101" s="147"/>
      <c r="AF101" s="147"/>
      <c r="AG101" s="142"/>
      <c r="AH101" s="142"/>
      <c r="AI101" s="142"/>
    </row>
    <row r="102" spans="1:35" ht="30" customHeight="1" x14ac:dyDescent="0.35">
      <c r="A102" s="148"/>
      <c r="B102" s="188"/>
      <c r="C102" s="188"/>
      <c r="D102" s="188"/>
      <c r="E102" s="188"/>
      <c r="F102" s="188"/>
      <c r="G102" s="143"/>
      <c r="H102" s="143"/>
      <c r="I102" s="149"/>
      <c r="J102" s="150"/>
      <c r="K102" s="149"/>
      <c r="L102" s="150"/>
      <c r="M102" s="149"/>
      <c r="N102" s="150"/>
      <c r="O102" s="143"/>
      <c r="P102" s="151"/>
      <c r="Q102" s="152"/>
      <c r="R102" s="143"/>
      <c r="S102" s="148"/>
      <c r="T102" s="142"/>
      <c r="U102" s="153"/>
      <c r="V102" s="153"/>
      <c r="W102" s="153"/>
      <c r="X102" s="154"/>
      <c r="Y102" s="155"/>
      <c r="Z102" s="153"/>
      <c r="AA102" s="153"/>
      <c r="AB102" s="153"/>
      <c r="AC102" s="153"/>
      <c r="AD102" s="153"/>
      <c r="AE102" s="153"/>
      <c r="AF102" s="153"/>
      <c r="AG102" s="153"/>
      <c r="AH102" s="142"/>
      <c r="AI102" s="142"/>
    </row>
    <row r="103" spans="1:35" ht="30" customHeight="1" x14ac:dyDescent="0.35">
      <c r="A103" s="148"/>
      <c r="B103" s="188"/>
      <c r="C103" s="188"/>
      <c r="D103" s="188"/>
      <c r="E103" s="188"/>
      <c r="F103" s="188"/>
      <c r="G103" s="149"/>
      <c r="H103" s="150"/>
      <c r="I103" s="143"/>
      <c r="J103" s="143"/>
      <c r="K103" s="149"/>
      <c r="L103" s="150"/>
      <c r="M103" s="149"/>
      <c r="N103" s="150"/>
      <c r="O103" s="143"/>
      <c r="P103" s="151"/>
      <c r="Q103" s="152"/>
      <c r="R103" s="143"/>
      <c r="S103" s="148"/>
      <c r="T103" s="142"/>
      <c r="U103" s="156"/>
      <c r="V103" s="157"/>
      <c r="W103" s="157"/>
      <c r="X103" s="158"/>
      <c r="Y103" s="159"/>
      <c r="Z103" s="160"/>
      <c r="AA103" s="161"/>
      <c r="AB103" s="161"/>
      <c r="AC103" s="161"/>
      <c r="AD103" s="161"/>
      <c r="AE103" s="161"/>
      <c r="AF103" s="157"/>
      <c r="AG103" s="159"/>
      <c r="AH103" s="142"/>
      <c r="AI103" s="142"/>
    </row>
    <row r="104" spans="1:35" ht="30" customHeight="1" x14ac:dyDescent="0.35">
      <c r="A104" s="148"/>
      <c r="B104" s="188"/>
      <c r="C104" s="188"/>
      <c r="D104" s="188"/>
      <c r="E104" s="188"/>
      <c r="F104" s="188"/>
      <c r="G104" s="149"/>
      <c r="H104" s="150"/>
      <c r="I104" s="149"/>
      <c r="J104" s="150"/>
      <c r="K104" s="143"/>
      <c r="L104" s="143"/>
      <c r="M104" s="149"/>
      <c r="N104" s="150"/>
      <c r="O104" s="143"/>
      <c r="P104" s="151"/>
      <c r="Q104" s="152"/>
      <c r="R104" s="143"/>
      <c r="S104" s="148"/>
      <c r="T104" s="142"/>
      <c r="U104" s="156"/>
      <c r="V104" s="157"/>
      <c r="W104" s="157"/>
      <c r="X104" s="158"/>
      <c r="Y104" s="159"/>
      <c r="Z104" s="160"/>
      <c r="AA104" s="161"/>
      <c r="AB104" s="161"/>
      <c r="AC104" s="161"/>
      <c r="AD104" s="161"/>
      <c r="AE104" s="161"/>
      <c r="AF104" s="157"/>
      <c r="AG104" s="159"/>
      <c r="AH104" s="142"/>
      <c r="AI104" s="142"/>
    </row>
    <row r="105" spans="1:35" ht="30" customHeight="1" x14ac:dyDescent="0.35">
      <c r="A105" s="148"/>
      <c r="B105" s="188"/>
      <c r="C105" s="188"/>
      <c r="D105" s="188"/>
      <c r="E105" s="188"/>
      <c r="F105" s="188"/>
      <c r="G105" s="149"/>
      <c r="H105" s="150"/>
      <c r="I105" s="149"/>
      <c r="J105" s="150"/>
      <c r="K105" s="149"/>
      <c r="L105" s="150"/>
      <c r="M105" s="143"/>
      <c r="N105" s="143"/>
      <c r="O105" s="143"/>
      <c r="P105" s="151"/>
      <c r="Q105" s="152"/>
      <c r="R105" s="143"/>
      <c r="S105" s="148"/>
      <c r="T105" s="142"/>
      <c r="U105" s="156"/>
      <c r="V105" s="157"/>
      <c r="W105" s="157"/>
      <c r="X105" s="158"/>
      <c r="Y105" s="159"/>
      <c r="Z105" s="160"/>
      <c r="AA105" s="161"/>
      <c r="AB105" s="161"/>
      <c r="AC105" s="161"/>
      <c r="AD105" s="161"/>
      <c r="AE105" s="161"/>
      <c r="AF105" s="157"/>
      <c r="AG105" s="159"/>
      <c r="AH105" s="142"/>
      <c r="AI105" s="142"/>
    </row>
    <row r="106" spans="1:35" ht="30" customHeight="1" x14ac:dyDescent="0.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2"/>
      <c r="U106" s="156"/>
      <c r="V106" s="157"/>
      <c r="W106" s="157"/>
      <c r="X106" s="158"/>
      <c r="Y106" s="159"/>
      <c r="Z106" s="160"/>
      <c r="AA106" s="161"/>
      <c r="AB106" s="161"/>
      <c r="AC106" s="161"/>
      <c r="AD106" s="161"/>
      <c r="AE106" s="161"/>
      <c r="AF106" s="157"/>
      <c r="AG106" s="159"/>
      <c r="AH106" s="142"/>
      <c r="AI106" s="142"/>
    </row>
    <row r="107" spans="1:35" ht="30" customHeight="1" x14ac:dyDescent="0.25">
      <c r="A107" s="144"/>
      <c r="B107" s="162"/>
      <c r="C107" s="163"/>
      <c r="D107" s="164"/>
      <c r="E107" s="163"/>
      <c r="F107" s="164"/>
      <c r="G107" s="191"/>
      <c r="H107" s="191"/>
      <c r="I107" s="165"/>
      <c r="J107" s="144"/>
      <c r="K107" s="191"/>
      <c r="L107" s="191"/>
      <c r="M107" s="144"/>
      <c r="N107" s="144"/>
      <c r="O107" s="144"/>
      <c r="P107" s="144"/>
      <c r="Q107" s="144"/>
      <c r="R107" s="144"/>
      <c r="S107" s="144"/>
      <c r="T107" s="142"/>
      <c r="U107" s="156"/>
      <c r="V107" s="157"/>
      <c r="W107" s="157"/>
      <c r="X107" s="158"/>
      <c r="Y107" s="159"/>
      <c r="Z107" s="160"/>
      <c r="AA107" s="161"/>
      <c r="AB107" s="161"/>
      <c r="AC107" s="161"/>
      <c r="AD107" s="161"/>
      <c r="AE107" s="161"/>
      <c r="AF107" s="157"/>
      <c r="AG107" s="159"/>
      <c r="AH107" s="142"/>
      <c r="AI107" s="142"/>
    </row>
    <row r="108" spans="1:35" ht="30" customHeight="1" x14ac:dyDescent="0.25">
      <c r="A108" s="144"/>
      <c r="B108" s="162"/>
      <c r="C108" s="163"/>
      <c r="D108" s="164"/>
      <c r="E108" s="163"/>
      <c r="F108" s="164"/>
      <c r="G108" s="191"/>
      <c r="H108" s="191"/>
      <c r="I108" s="165"/>
      <c r="J108" s="144"/>
      <c r="K108" s="191"/>
      <c r="L108" s="191"/>
      <c r="M108" s="144"/>
      <c r="N108" s="144"/>
      <c r="O108" s="144"/>
      <c r="P108" s="144"/>
      <c r="Q108" s="144"/>
      <c r="R108" s="144"/>
      <c r="S108" s="144"/>
      <c r="T108" s="142"/>
      <c r="U108" s="156"/>
      <c r="V108" s="157"/>
      <c r="W108" s="157"/>
      <c r="X108" s="158"/>
      <c r="Y108" s="159"/>
      <c r="Z108" s="160"/>
      <c r="AA108" s="161"/>
      <c r="AB108" s="161"/>
      <c r="AC108" s="161"/>
      <c r="AD108" s="161"/>
      <c r="AE108" s="161"/>
      <c r="AF108" s="157"/>
      <c r="AG108" s="159"/>
      <c r="AH108" s="142"/>
      <c r="AI108" s="142"/>
    </row>
    <row r="109" spans="1:35" ht="30" customHeight="1" x14ac:dyDescent="0.25">
      <c r="A109" s="142"/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</row>
    <row r="110" spans="1:35" ht="30" customHeight="1" x14ac:dyDescent="0.25">
      <c r="A110" s="143"/>
      <c r="B110" s="189"/>
      <c r="C110" s="190"/>
      <c r="D110" s="190"/>
      <c r="E110" s="190"/>
      <c r="F110" s="190"/>
      <c r="G110" s="186"/>
      <c r="H110" s="186"/>
      <c r="I110" s="186"/>
      <c r="J110" s="186"/>
      <c r="K110" s="186"/>
      <c r="L110" s="186"/>
      <c r="M110" s="186"/>
      <c r="N110" s="186"/>
      <c r="O110" s="144"/>
      <c r="P110" s="187"/>
      <c r="Q110" s="187"/>
      <c r="R110" s="145"/>
      <c r="S110" s="144"/>
      <c r="T110" s="142"/>
      <c r="U110" s="146"/>
      <c r="V110" s="146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2"/>
      <c r="AH110" s="142"/>
      <c r="AI110" s="142"/>
    </row>
    <row r="111" spans="1:35" ht="30" customHeight="1" x14ac:dyDescent="0.35">
      <c r="A111" s="148"/>
      <c r="B111" s="188"/>
      <c r="C111" s="188"/>
      <c r="D111" s="188"/>
      <c r="E111" s="188"/>
      <c r="F111" s="188"/>
      <c r="G111" s="143"/>
      <c r="H111" s="143"/>
      <c r="I111" s="149"/>
      <c r="J111" s="150"/>
      <c r="K111" s="149"/>
      <c r="L111" s="150"/>
      <c r="M111" s="149"/>
      <c r="N111" s="150"/>
      <c r="O111" s="143"/>
      <c r="P111" s="151"/>
      <c r="Q111" s="152"/>
      <c r="R111" s="143"/>
      <c r="S111" s="148"/>
      <c r="T111" s="142"/>
      <c r="U111" s="153"/>
      <c r="V111" s="153"/>
      <c r="W111" s="153"/>
      <c r="X111" s="154"/>
      <c r="Y111" s="155"/>
      <c r="Z111" s="153"/>
      <c r="AA111" s="153"/>
      <c r="AB111" s="153"/>
      <c r="AC111" s="153"/>
      <c r="AD111" s="153"/>
      <c r="AE111" s="153"/>
      <c r="AF111" s="153"/>
      <c r="AG111" s="153"/>
      <c r="AH111" s="142"/>
      <c r="AI111" s="142"/>
    </row>
    <row r="112" spans="1:35" ht="30" customHeight="1" x14ac:dyDescent="0.35">
      <c r="A112" s="148"/>
      <c r="B112" s="188"/>
      <c r="C112" s="188"/>
      <c r="D112" s="188"/>
      <c r="E112" s="188"/>
      <c r="F112" s="188"/>
      <c r="G112" s="149"/>
      <c r="H112" s="150"/>
      <c r="I112" s="143"/>
      <c r="J112" s="143"/>
      <c r="K112" s="149"/>
      <c r="L112" s="150"/>
      <c r="M112" s="149"/>
      <c r="N112" s="150"/>
      <c r="O112" s="143"/>
      <c r="P112" s="151"/>
      <c r="Q112" s="152"/>
      <c r="R112" s="143"/>
      <c r="S112" s="148"/>
      <c r="T112" s="142"/>
      <c r="U112" s="156"/>
      <c r="V112" s="157"/>
      <c r="W112" s="157"/>
      <c r="X112" s="158"/>
      <c r="Y112" s="159"/>
      <c r="Z112" s="160"/>
      <c r="AA112" s="161"/>
      <c r="AB112" s="161"/>
      <c r="AC112" s="161"/>
      <c r="AD112" s="161"/>
      <c r="AE112" s="161"/>
      <c r="AF112" s="157"/>
      <c r="AG112" s="159"/>
      <c r="AH112" s="142"/>
      <c r="AI112" s="142"/>
    </row>
    <row r="113" spans="1:35" ht="30" customHeight="1" x14ac:dyDescent="0.35">
      <c r="A113" s="148"/>
      <c r="B113" s="188"/>
      <c r="C113" s="188"/>
      <c r="D113" s="188"/>
      <c r="E113" s="188"/>
      <c r="F113" s="188"/>
      <c r="G113" s="149"/>
      <c r="H113" s="150"/>
      <c r="I113" s="149"/>
      <c r="J113" s="150"/>
      <c r="K113" s="143"/>
      <c r="L113" s="143"/>
      <c r="M113" s="149"/>
      <c r="N113" s="150"/>
      <c r="O113" s="143"/>
      <c r="P113" s="151"/>
      <c r="Q113" s="152"/>
      <c r="R113" s="143"/>
      <c r="S113" s="148"/>
      <c r="T113" s="142"/>
      <c r="U113" s="156"/>
      <c r="V113" s="157"/>
      <c r="W113" s="157"/>
      <c r="X113" s="158"/>
      <c r="Y113" s="159"/>
      <c r="Z113" s="160"/>
      <c r="AA113" s="161"/>
      <c r="AB113" s="161"/>
      <c r="AC113" s="161"/>
      <c r="AD113" s="161"/>
      <c r="AE113" s="161"/>
      <c r="AF113" s="157"/>
      <c r="AG113" s="159"/>
      <c r="AH113" s="142"/>
      <c r="AI113" s="142"/>
    </row>
    <row r="114" spans="1:35" ht="30" customHeight="1" x14ac:dyDescent="0.35">
      <c r="A114" s="148"/>
      <c r="B114" s="188"/>
      <c r="C114" s="188"/>
      <c r="D114" s="188"/>
      <c r="E114" s="188"/>
      <c r="F114" s="188"/>
      <c r="G114" s="149"/>
      <c r="H114" s="150"/>
      <c r="I114" s="149"/>
      <c r="J114" s="150"/>
      <c r="K114" s="149"/>
      <c r="L114" s="150"/>
      <c r="M114" s="143"/>
      <c r="N114" s="143"/>
      <c r="O114" s="143"/>
      <c r="P114" s="151"/>
      <c r="Q114" s="152"/>
      <c r="R114" s="143"/>
      <c r="S114" s="148"/>
      <c r="T114" s="142"/>
      <c r="U114" s="156"/>
      <c r="V114" s="157"/>
      <c r="W114" s="157"/>
      <c r="X114" s="158"/>
      <c r="Y114" s="159"/>
      <c r="Z114" s="160"/>
      <c r="AA114" s="161"/>
      <c r="AB114" s="161"/>
      <c r="AC114" s="161"/>
      <c r="AD114" s="161"/>
      <c r="AE114" s="161"/>
      <c r="AF114" s="157"/>
      <c r="AG114" s="159"/>
      <c r="AH114" s="142"/>
      <c r="AI114" s="142"/>
    </row>
    <row r="115" spans="1:35" ht="30" customHeight="1" x14ac:dyDescent="0.2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2"/>
      <c r="U115" s="156"/>
      <c r="V115" s="157"/>
      <c r="W115" s="157"/>
      <c r="X115" s="158"/>
      <c r="Y115" s="159"/>
      <c r="Z115" s="160"/>
      <c r="AA115" s="161"/>
      <c r="AB115" s="161"/>
      <c r="AC115" s="161"/>
      <c r="AD115" s="161"/>
      <c r="AE115" s="161"/>
      <c r="AF115" s="157"/>
      <c r="AG115" s="159"/>
      <c r="AH115" s="142"/>
      <c r="AI115" s="142"/>
    </row>
    <row r="116" spans="1:35" ht="30" customHeight="1" x14ac:dyDescent="0.25">
      <c r="A116" s="144"/>
      <c r="B116" s="162"/>
      <c r="C116" s="163"/>
      <c r="D116" s="164"/>
      <c r="E116" s="163"/>
      <c r="F116" s="164"/>
      <c r="G116" s="191"/>
      <c r="H116" s="191"/>
      <c r="I116" s="165"/>
      <c r="J116" s="144"/>
      <c r="K116" s="191"/>
      <c r="L116" s="191"/>
      <c r="M116" s="144"/>
      <c r="N116" s="144"/>
      <c r="O116" s="144"/>
      <c r="P116" s="144"/>
      <c r="Q116" s="144"/>
      <c r="R116" s="144"/>
      <c r="S116" s="144"/>
      <c r="T116" s="142"/>
      <c r="U116" s="156"/>
      <c r="V116" s="157"/>
      <c r="W116" s="157"/>
      <c r="X116" s="158"/>
      <c r="Y116" s="159"/>
      <c r="Z116" s="160"/>
      <c r="AA116" s="161"/>
      <c r="AB116" s="161"/>
      <c r="AC116" s="161"/>
      <c r="AD116" s="161"/>
      <c r="AE116" s="161"/>
      <c r="AF116" s="157"/>
      <c r="AG116" s="159"/>
      <c r="AH116" s="142"/>
      <c r="AI116" s="142"/>
    </row>
    <row r="117" spans="1:35" ht="30" customHeight="1" x14ac:dyDescent="0.25">
      <c r="A117" s="144"/>
      <c r="B117" s="162"/>
      <c r="C117" s="163"/>
      <c r="D117" s="164"/>
      <c r="E117" s="163"/>
      <c r="F117" s="164"/>
      <c r="G117" s="191"/>
      <c r="H117" s="191"/>
      <c r="I117" s="165"/>
      <c r="J117" s="144"/>
      <c r="K117" s="191"/>
      <c r="L117" s="191"/>
      <c r="M117" s="144"/>
      <c r="N117" s="144"/>
      <c r="O117" s="144"/>
      <c r="P117" s="144"/>
      <c r="Q117" s="144"/>
      <c r="R117" s="144"/>
      <c r="S117" s="144"/>
      <c r="T117" s="142"/>
      <c r="U117" s="156"/>
      <c r="V117" s="157"/>
      <c r="W117" s="157"/>
      <c r="X117" s="158"/>
      <c r="Y117" s="159"/>
      <c r="Z117" s="160"/>
      <c r="AA117" s="161"/>
      <c r="AB117" s="161"/>
      <c r="AC117" s="161"/>
      <c r="AD117" s="161"/>
      <c r="AE117" s="161"/>
      <c r="AF117" s="157"/>
      <c r="AG117" s="159"/>
      <c r="AH117" s="142"/>
      <c r="AI117" s="142"/>
    </row>
    <row r="118" spans="1:35" ht="30" customHeight="1" x14ac:dyDescent="0.25">
      <c r="A118" s="142"/>
      <c r="B118" s="142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  <c r="Y118" s="142"/>
      <c r="Z118" s="142"/>
      <c r="AA118" s="142"/>
      <c r="AB118" s="142"/>
      <c r="AC118" s="142"/>
      <c r="AD118" s="142"/>
      <c r="AE118" s="142"/>
      <c r="AF118" s="142"/>
      <c r="AG118" s="142"/>
      <c r="AH118" s="142"/>
      <c r="AI118" s="142"/>
    </row>
    <row r="119" spans="1:35" ht="30" customHeight="1" x14ac:dyDescent="0.25">
      <c r="A119" s="143"/>
      <c r="B119" s="189"/>
      <c r="C119" s="190"/>
      <c r="D119" s="190"/>
      <c r="E119" s="190"/>
      <c r="F119" s="190"/>
      <c r="G119" s="186"/>
      <c r="H119" s="186"/>
      <c r="I119" s="186"/>
      <c r="J119" s="186"/>
      <c r="K119" s="186"/>
      <c r="L119" s="186"/>
      <c r="M119" s="186"/>
      <c r="N119" s="186"/>
      <c r="O119" s="144"/>
      <c r="P119" s="187"/>
      <c r="Q119" s="187"/>
      <c r="R119" s="145"/>
      <c r="S119" s="144"/>
      <c r="T119" s="142"/>
      <c r="U119" s="146"/>
      <c r="V119" s="146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2"/>
      <c r="AH119" s="142"/>
      <c r="AI119" s="142"/>
    </row>
    <row r="120" spans="1:35" ht="30" customHeight="1" x14ac:dyDescent="0.35">
      <c r="A120" s="148"/>
      <c r="B120" s="188"/>
      <c r="C120" s="188"/>
      <c r="D120" s="188"/>
      <c r="E120" s="188"/>
      <c r="F120" s="188"/>
      <c r="G120" s="143"/>
      <c r="H120" s="143"/>
      <c r="I120" s="149"/>
      <c r="J120" s="150"/>
      <c r="K120" s="149"/>
      <c r="L120" s="150"/>
      <c r="M120" s="149"/>
      <c r="N120" s="150"/>
      <c r="O120" s="143"/>
      <c r="P120" s="151"/>
      <c r="Q120" s="152"/>
      <c r="R120" s="143"/>
      <c r="S120" s="148"/>
      <c r="T120" s="142"/>
      <c r="U120" s="153"/>
      <c r="V120" s="153"/>
      <c r="W120" s="153"/>
      <c r="X120" s="154"/>
      <c r="Y120" s="155"/>
      <c r="Z120" s="153"/>
      <c r="AA120" s="153"/>
      <c r="AB120" s="153"/>
      <c r="AC120" s="153"/>
      <c r="AD120" s="153"/>
      <c r="AE120" s="153"/>
      <c r="AF120" s="153"/>
      <c r="AG120" s="153"/>
      <c r="AH120" s="142"/>
      <c r="AI120" s="142"/>
    </row>
    <row r="121" spans="1:35" ht="30" customHeight="1" x14ac:dyDescent="0.35">
      <c r="A121" s="148"/>
      <c r="B121" s="188"/>
      <c r="C121" s="188"/>
      <c r="D121" s="188"/>
      <c r="E121" s="188"/>
      <c r="F121" s="188"/>
      <c r="G121" s="149"/>
      <c r="H121" s="150"/>
      <c r="I121" s="143"/>
      <c r="J121" s="143"/>
      <c r="K121" s="149"/>
      <c r="L121" s="150"/>
      <c r="M121" s="149"/>
      <c r="N121" s="150"/>
      <c r="O121" s="143"/>
      <c r="P121" s="151"/>
      <c r="Q121" s="152"/>
      <c r="R121" s="143"/>
      <c r="S121" s="148"/>
      <c r="T121" s="142"/>
      <c r="U121" s="156"/>
      <c r="V121" s="157"/>
      <c r="W121" s="157"/>
      <c r="X121" s="158"/>
      <c r="Y121" s="159"/>
      <c r="Z121" s="160"/>
      <c r="AA121" s="161"/>
      <c r="AB121" s="161"/>
      <c r="AC121" s="161"/>
      <c r="AD121" s="161"/>
      <c r="AE121" s="161"/>
      <c r="AF121" s="157"/>
      <c r="AG121" s="159"/>
      <c r="AH121" s="142"/>
    </row>
    <row r="122" spans="1:35" ht="30" customHeight="1" x14ac:dyDescent="0.35">
      <c r="A122" s="148"/>
      <c r="B122" s="188"/>
      <c r="C122" s="188"/>
      <c r="D122" s="188"/>
      <c r="E122" s="188"/>
      <c r="F122" s="188"/>
      <c r="G122" s="149"/>
      <c r="H122" s="150"/>
      <c r="I122" s="149"/>
      <c r="J122" s="150"/>
      <c r="K122" s="143"/>
      <c r="L122" s="143"/>
      <c r="M122" s="149"/>
      <c r="N122" s="150"/>
      <c r="O122" s="143"/>
      <c r="P122" s="151"/>
      <c r="Q122" s="152"/>
      <c r="R122" s="143"/>
      <c r="S122" s="148"/>
      <c r="T122" s="142"/>
      <c r="U122" s="156"/>
      <c r="V122" s="157"/>
      <c r="W122" s="157"/>
      <c r="X122" s="158"/>
      <c r="Y122" s="159"/>
      <c r="Z122" s="160"/>
      <c r="AA122" s="161"/>
      <c r="AB122" s="161"/>
      <c r="AC122" s="161"/>
      <c r="AD122" s="161"/>
      <c r="AE122" s="161"/>
      <c r="AF122" s="157"/>
      <c r="AG122" s="159"/>
      <c r="AH122" s="142"/>
    </row>
    <row r="123" spans="1:35" ht="30" customHeight="1" x14ac:dyDescent="0.35">
      <c r="A123" s="148"/>
      <c r="B123" s="188"/>
      <c r="C123" s="188"/>
      <c r="D123" s="188"/>
      <c r="E123" s="188"/>
      <c r="F123" s="188"/>
      <c r="G123" s="149"/>
      <c r="H123" s="150"/>
      <c r="I123" s="149"/>
      <c r="J123" s="150"/>
      <c r="K123" s="149"/>
      <c r="L123" s="150"/>
      <c r="M123" s="143"/>
      <c r="N123" s="143"/>
      <c r="O123" s="143"/>
      <c r="P123" s="151"/>
      <c r="Q123" s="152"/>
      <c r="R123" s="143"/>
      <c r="S123" s="148"/>
      <c r="T123" s="142"/>
      <c r="U123" s="156"/>
      <c r="V123" s="157"/>
      <c r="W123" s="157"/>
      <c r="X123" s="158"/>
      <c r="Y123" s="159"/>
      <c r="Z123" s="160"/>
      <c r="AA123" s="161"/>
      <c r="AB123" s="161"/>
      <c r="AC123" s="161"/>
      <c r="AD123" s="161"/>
      <c r="AE123" s="161"/>
      <c r="AF123" s="157"/>
      <c r="AG123" s="159"/>
      <c r="AH123" s="142"/>
    </row>
    <row r="124" spans="1:35" ht="30" customHeight="1" x14ac:dyDescent="0.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2"/>
      <c r="U124" s="156"/>
      <c r="V124" s="157"/>
      <c r="W124" s="157"/>
      <c r="X124" s="158"/>
      <c r="Y124" s="159"/>
      <c r="Z124" s="160"/>
      <c r="AA124" s="161"/>
      <c r="AB124" s="161"/>
      <c r="AC124" s="161"/>
      <c r="AD124" s="161"/>
      <c r="AE124" s="161"/>
      <c r="AF124" s="157"/>
      <c r="AG124" s="159"/>
      <c r="AH124" s="142"/>
    </row>
    <row r="125" spans="1:35" ht="30" customHeight="1" x14ac:dyDescent="0.25">
      <c r="A125" s="144"/>
      <c r="B125" s="162"/>
      <c r="C125" s="163"/>
      <c r="D125" s="164"/>
      <c r="E125" s="163"/>
      <c r="F125" s="164"/>
      <c r="G125" s="191"/>
      <c r="H125" s="191"/>
      <c r="I125" s="165"/>
      <c r="J125" s="144"/>
      <c r="K125" s="191"/>
      <c r="L125" s="191"/>
      <c r="M125" s="144"/>
      <c r="N125" s="144"/>
      <c r="O125" s="144"/>
      <c r="P125" s="144"/>
      <c r="Q125" s="144"/>
      <c r="R125" s="144"/>
      <c r="S125" s="144"/>
      <c r="T125" s="142"/>
      <c r="U125" s="156"/>
      <c r="V125" s="157"/>
      <c r="W125" s="157"/>
      <c r="X125" s="158"/>
      <c r="Y125" s="159"/>
      <c r="Z125" s="160"/>
      <c r="AA125" s="161"/>
      <c r="AB125" s="161"/>
      <c r="AC125" s="161"/>
      <c r="AD125" s="161"/>
      <c r="AE125" s="161"/>
      <c r="AF125" s="157"/>
      <c r="AG125" s="159"/>
      <c r="AH125" s="142"/>
    </row>
    <row r="126" spans="1:35" ht="30" customHeight="1" x14ac:dyDescent="0.25">
      <c r="A126" s="144"/>
      <c r="B126" s="162"/>
      <c r="C126" s="163"/>
      <c r="D126" s="164"/>
      <c r="E126" s="163"/>
      <c r="F126" s="164"/>
      <c r="G126" s="191"/>
      <c r="H126" s="191"/>
      <c r="I126" s="165"/>
      <c r="J126" s="144"/>
      <c r="K126" s="191"/>
      <c r="L126" s="191"/>
      <c r="M126" s="144"/>
      <c r="N126" s="144"/>
      <c r="O126" s="144"/>
      <c r="P126" s="144"/>
      <c r="Q126" s="144"/>
      <c r="R126" s="144"/>
      <c r="S126" s="144"/>
      <c r="T126" s="142"/>
      <c r="U126" s="156"/>
      <c r="V126" s="157"/>
      <c r="W126" s="157"/>
      <c r="X126" s="158"/>
      <c r="Y126" s="159"/>
      <c r="Z126" s="160"/>
      <c r="AA126" s="161"/>
      <c r="AB126" s="161"/>
      <c r="AC126" s="161"/>
      <c r="AD126" s="161"/>
      <c r="AE126" s="161"/>
      <c r="AF126" s="157"/>
      <c r="AG126" s="159"/>
      <c r="AH126" s="142"/>
    </row>
    <row r="127" spans="1:35" ht="30" customHeight="1" x14ac:dyDescent="0.25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  <c r="AA127" s="142"/>
      <c r="AB127" s="142"/>
      <c r="AC127" s="142"/>
      <c r="AD127" s="142"/>
      <c r="AE127" s="142"/>
      <c r="AF127" s="142"/>
      <c r="AG127" s="142"/>
      <c r="AH127" s="142"/>
    </row>
    <row r="128" spans="1:35" ht="30" customHeight="1" x14ac:dyDescent="0.25">
      <c r="A128" s="143"/>
      <c r="B128" s="189"/>
      <c r="C128" s="190"/>
      <c r="D128" s="190"/>
      <c r="E128" s="190"/>
      <c r="F128" s="190"/>
      <c r="G128" s="186"/>
      <c r="H128" s="186"/>
      <c r="I128" s="186"/>
      <c r="J128" s="186"/>
      <c r="K128" s="186"/>
      <c r="L128" s="186"/>
      <c r="M128" s="186"/>
      <c r="N128" s="186"/>
      <c r="O128" s="144"/>
      <c r="P128" s="187"/>
      <c r="Q128" s="187"/>
      <c r="R128" s="145"/>
      <c r="S128" s="144"/>
      <c r="T128" s="142"/>
      <c r="U128" s="146"/>
      <c r="V128" s="146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2"/>
      <c r="AH128" s="142"/>
    </row>
    <row r="129" spans="1:34" ht="30" customHeight="1" x14ac:dyDescent="0.35">
      <c r="A129" s="148"/>
      <c r="B129" s="188"/>
      <c r="C129" s="188"/>
      <c r="D129" s="188"/>
      <c r="E129" s="188"/>
      <c r="F129" s="188"/>
      <c r="G129" s="143"/>
      <c r="H129" s="143"/>
      <c r="I129" s="149"/>
      <c r="J129" s="150"/>
      <c r="K129" s="149"/>
      <c r="L129" s="150"/>
      <c r="M129" s="149"/>
      <c r="N129" s="150"/>
      <c r="O129" s="143"/>
      <c r="P129" s="151"/>
      <c r="Q129" s="152"/>
      <c r="R129" s="143"/>
      <c r="S129" s="148"/>
      <c r="T129" s="142"/>
      <c r="U129" s="153"/>
      <c r="V129" s="153"/>
      <c r="W129" s="153"/>
      <c r="X129" s="154"/>
      <c r="Y129" s="155"/>
      <c r="Z129" s="153"/>
      <c r="AA129" s="153"/>
      <c r="AB129" s="153"/>
      <c r="AC129" s="153"/>
      <c r="AD129" s="153"/>
      <c r="AE129" s="153"/>
      <c r="AF129" s="153"/>
      <c r="AG129" s="153"/>
      <c r="AH129" s="142"/>
    </row>
    <row r="130" spans="1:34" ht="30" customHeight="1" x14ac:dyDescent="0.35">
      <c r="A130" s="148"/>
      <c r="B130" s="188"/>
      <c r="C130" s="188"/>
      <c r="D130" s="188"/>
      <c r="E130" s="188"/>
      <c r="F130" s="188"/>
      <c r="G130" s="149"/>
      <c r="H130" s="150"/>
      <c r="I130" s="143"/>
      <c r="J130" s="143"/>
      <c r="K130" s="149"/>
      <c r="L130" s="150"/>
      <c r="M130" s="149"/>
      <c r="N130" s="150"/>
      <c r="O130" s="143"/>
      <c r="P130" s="151"/>
      <c r="Q130" s="152"/>
      <c r="R130" s="143"/>
      <c r="S130" s="148"/>
      <c r="T130" s="142"/>
      <c r="U130" s="156"/>
      <c r="V130" s="157"/>
      <c r="W130" s="157"/>
      <c r="X130" s="158"/>
      <c r="Y130" s="159"/>
      <c r="Z130" s="160"/>
      <c r="AA130" s="161"/>
      <c r="AB130" s="161"/>
      <c r="AC130" s="161"/>
      <c r="AD130" s="161"/>
      <c r="AE130" s="161"/>
      <c r="AF130" s="157"/>
      <c r="AG130" s="159"/>
      <c r="AH130" s="142"/>
    </row>
    <row r="131" spans="1:34" ht="30" customHeight="1" x14ac:dyDescent="0.35">
      <c r="A131" s="148"/>
      <c r="B131" s="188"/>
      <c r="C131" s="188"/>
      <c r="D131" s="188"/>
      <c r="E131" s="188"/>
      <c r="F131" s="188"/>
      <c r="G131" s="149"/>
      <c r="H131" s="150"/>
      <c r="I131" s="149"/>
      <c r="J131" s="150"/>
      <c r="K131" s="143"/>
      <c r="L131" s="143"/>
      <c r="M131" s="149"/>
      <c r="N131" s="150"/>
      <c r="O131" s="143"/>
      <c r="P131" s="151"/>
      <c r="Q131" s="152"/>
      <c r="R131" s="143"/>
      <c r="S131" s="148"/>
      <c r="T131" s="142"/>
      <c r="U131" s="156"/>
      <c r="V131" s="157"/>
      <c r="W131" s="157"/>
      <c r="X131" s="158"/>
      <c r="Y131" s="159"/>
      <c r="Z131" s="160"/>
      <c r="AA131" s="161"/>
      <c r="AB131" s="161"/>
      <c r="AC131" s="161"/>
      <c r="AD131" s="161"/>
      <c r="AE131" s="161"/>
      <c r="AF131" s="157"/>
      <c r="AG131" s="159"/>
      <c r="AH131" s="142"/>
    </row>
    <row r="132" spans="1:34" ht="30" customHeight="1" x14ac:dyDescent="0.35">
      <c r="A132" s="148"/>
      <c r="B132" s="188"/>
      <c r="C132" s="188"/>
      <c r="D132" s="188"/>
      <c r="E132" s="188"/>
      <c r="F132" s="188"/>
      <c r="G132" s="149"/>
      <c r="H132" s="150"/>
      <c r="I132" s="149"/>
      <c r="J132" s="150"/>
      <c r="K132" s="149"/>
      <c r="L132" s="150"/>
      <c r="M132" s="143"/>
      <c r="N132" s="143"/>
      <c r="O132" s="143"/>
      <c r="P132" s="151"/>
      <c r="Q132" s="152"/>
      <c r="R132" s="143"/>
      <c r="S132" s="148"/>
      <c r="T132" s="142"/>
      <c r="U132" s="156"/>
      <c r="V132" s="157"/>
      <c r="W132" s="157"/>
      <c r="X132" s="158"/>
      <c r="Y132" s="159"/>
      <c r="Z132" s="160"/>
      <c r="AA132" s="161"/>
      <c r="AB132" s="161"/>
      <c r="AC132" s="161"/>
      <c r="AD132" s="161"/>
      <c r="AE132" s="161"/>
      <c r="AF132" s="157"/>
      <c r="AG132" s="159"/>
      <c r="AH132" s="142"/>
    </row>
    <row r="133" spans="1:34" ht="30" customHeight="1" x14ac:dyDescent="0.25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2"/>
      <c r="U133" s="156"/>
      <c r="V133" s="157"/>
      <c r="W133" s="157"/>
      <c r="X133" s="158"/>
      <c r="Y133" s="159"/>
      <c r="Z133" s="160"/>
      <c r="AA133" s="161"/>
      <c r="AB133" s="161"/>
      <c r="AC133" s="161"/>
      <c r="AD133" s="161"/>
      <c r="AE133" s="161"/>
      <c r="AF133" s="157"/>
      <c r="AG133" s="159"/>
      <c r="AH133" s="142"/>
    </row>
    <row r="134" spans="1:34" ht="30" customHeight="1" x14ac:dyDescent="0.25">
      <c r="A134" s="144"/>
      <c r="B134" s="162"/>
      <c r="C134" s="163"/>
      <c r="D134" s="164"/>
      <c r="E134" s="163"/>
      <c r="F134" s="164"/>
      <c r="G134" s="191"/>
      <c r="H134" s="191"/>
      <c r="I134" s="165"/>
      <c r="J134" s="144"/>
      <c r="K134" s="191"/>
      <c r="L134" s="191"/>
      <c r="M134" s="144"/>
      <c r="N134" s="144"/>
      <c r="O134" s="144"/>
      <c r="P134" s="144"/>
      <c r="Q134" s="144"/>
      <c r="R134" s="144"/>
      <c r="S134" s="144"/>
      <c r="T134" s="142"/>
      <c r="U134" s="156"/>
      <c r="V134" s="157"/>
      <c r="W134" s="157"/>
      <c r="X134" s="158"/>
      <c r="Y134" s="159"/>
      <c r="Z134" s="160"/>
      <c r="AA134" s="161"/>
      <c r="AB134" s="161"/>
      <c r="AC134" s="161"/>
      <c r="AD134" s="161"/>
      <c r="AE134" s="161"/>
      <c r="AF134" s="157"/>
      <c r="AG134" s="159"/>
      <c r="AH134" s="142"/>
    </row>
    <row r="135" spans="1:34" ht="30" customHeight="1" x14ac:dyDescent="0.25">
      <c r="A135" s="144"/>
      <c r="B135" s="162"/>
      <c r="C135" s="163"/>
      <c r="D135" s="164"/>
      <c r="E135" s="163"/>
      <c r="F135" s="164"/>
      <c r="G135" s="191"/>
      <c r="H135" s="191"/>
      <c r="I135" s="165"/>
      <c r="J135" s="144"/>
      <c r="K135" s="191"/>
      <c r="L135" s="191"/>
      <c r="M135" s="144"/>
      <c r="N135" s="144"/>
      <c r="O135" s="144"/>
      <c r="P135" s="144"/>
      <c r="Q135" s="144"/>
      <c r="R135" s="144"/>
      <c r="S135" s="144"/>
      <c r="T135" s="142"/>
      <c r="U135" s="156"/>
      <c r="V135" s="157"/>
      <c r="W135" s="157"/>
      <c r="X135" s="158"/>
      <c r="Y135" s="159"/>
      <c r="Z135" s="160"/>
      <c r="AA135" s="161"/>
      <c r="AB135" s="161"/>
      <c r="AC135" s="161"/>
      <c r="AD135" s="161"/>
      <c r="AE135" s="161"/>
      <c r="AF135" s="157"/>
      <c r="AG135" s="159"/>
      <c r="AH135" s="142"/>
    </row>
    <row r="136" spans="1:34" ht="30" customHeight="1" x14ac:dyDescent="0.25">
      <c r="A136" s="142"/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2"/>
      <c r="AG136" s="142"/>
      <c r="AH136" s="142"/>
    </row>
    <row r="137" spans="1:34" ht="30" customHeight="1" x14ac:dyDescent="0.25">
      <c r="A137" s="143"/>
      <c r="B137" s="189"/>
      <c r="C137" s="190"/>
      <c r="D137" s="190"/>
      <c r="E137" s="190"/>
      <c r="F137" s="190"/>
      <c r="G137" s="186"/>
      <c r="H137" s="186"/>
      <c r="I137" s="186"/>
      <c r="J137" s="186"/>
      <c r="K137" s="186"/>
      <c r="L137" s="186"/>
      <c r="M137" s="186"/>
      <c r="N137" s="186"/>
      <c r="O137" s="144"/>
      <c r="P137" s="187"/>
      <c r="Q137" s="187"/>
      <c r="R137" s="145"/>
      <c r="S137" s="144"/>
      <c r="T137" s="142"/>
      <c r="U137" s="146"/>
      <c r="V137" s="146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2"/>
      <c r="AH137" s="142"/>
    </row>
    <row r="138" spans="1:34" ht="30" customHeight="1" x14ac:dyDescent="0.35">
      <c r="A138" s="148"/>
      <c r="B138" s="188"/>
      <c r="C138" s="188"/>
      <c r="D138" s="188"/>
      <c r="E138" s="188"/>
      <c r="F138" s="188"/>
      <c r="G138" s="143"/>
      <c r="H138" s="143"/>
      <c r="I138" s="149"/>
      <c r="J138" s="150"/>
      <c r="K138" s="149"/>
      <c r="L138" s="150"/>
      <c r="M138" s="149"/>
      <c r="N138" s="150"/>
      <c r="O138" s="143"/>
      <c r="P138" s="151"/>
      <c r="Q138" s="152"/>
      <c r="R138" s="143"/>
      <c r="S138" s="148"/>
      <c r="T138" s="142"/>
      <c r="U138" s="153"/>
      <c r="V138" s="153"/>
      <c r="W138" s="153"/>
      <c r="X138" s="154"/>
      <c r="Y138" s="155"/>
      <c r="Z138" s="153"/>
      <c r="AA138" s="153"/>
      <c r="AB138" s="153"/>
      <c r="AC138" s="153"/>
      <c r="AD138" s="153"/>
      <c r="AE138" s="153"/>
      <c r="AF138" s="153"/>
      <c r="AG138" s="153"/>
      <c r="AH138" s="142"/>
    </row>
    <row r="139" spans="1:34" ht="30" customHeight="1" x14ac:dyDescent="0.35">
      <c r="A139" s="148"/>
      <c r="B139" s="188"/>
      <c r="C139" s="188"/>
      <c r="D139" s="188"/>
      <c r="E139" s="188"/>
      <c r="F139" s="188"/>
      <c r="G139" s="149"/>
      <c r="H139" s="150"/>
      <c r="I139" s="143"/>
      <c r="J139" s="143"/>
      <c r="K139" s="149"/>
      <c r="L139" s="150"/>
      <c r="M139" s="149"/>
      <c r="N139" s="150"/>
      <c r="O139" s="143"/>
      <c r="P139" s="151"/>
      <c r="Q139" s="152"/>
      <c r="R139" s="143"/>
      <c r="S139" s="148"/>
      <c r="T139" s="142"/>
      <c r="U139" s="156"/>
      <c r="V139" s="157"/>
      <c r="W139" s="157"/>
      <c r="X139" s="158"/>
      <c r="Y139" s="159"/>
      <c r="Z139" s="160"/>
      <c r="AA139" s="161"/>
      <c r="AB139" s="161"/>
      <c r="AC139" s="161"/>
      <c r="AD139" s="161"/>
      <c r="AE139" s="161"/>
      <c r="AF139" s="157"/>
      <c r="AG139" s="159"/>
      <c r="AH139" s="142"/>
    </row>
    <row r="140" spans="1:34" ht="30" customHeight="1" x14ac:dyDescent="0.35">
      <c r="A140" s="148"/>
      <c r="B140" s="188"/>
      <c r="C140" s="188"/>
      <c r="D140" s="188"/>
      <c r="E140" s="188"/>
      <c r="F140" s="188"/>
      <c r="G140" s="149"/>
      <c r="H140" s="150"/>
      <c r="I140" s="149"/>
      <c r="J140" s="150"/>
      <c r="K140" s="143"/>
      <c r="L140" s="143"/>
      <c r="M140" s="149"/>
      <c r="N140" s="150"/>
      <c r="O140" s="143"/>
      <c r="P140" s="151"/>
      <c r="Q140" s="152"/>
      <c r="R140" s="143"/>
      <c r="S140" s="148"/>
      <c r="T140" s="142"/>
      <c r="U140" s="156"/>
      <c r="V140" s="157"/>
      <c r="W140" s="157"/>
      <c r="X140" s="158"/>
      <c r="Y140" s="159"/>
      <c r="Z140" s="160"/>
      <c r="AA140" s="161"/>
      <c r="AB140" s="161"/>
      <c r="AC140" s="161"/>
      <c r="AD140" s="161"/>
      <c r="AE140" s="161"/>
      <c r="AF140" s="157"/>
      <c r="AG140" s="159"/>
      <c r="AH140" s="142"/>
    </row>
    <row r="141" spans="1:34" ht="30" customHeight="1" x14ac:dyDescent="0.35">
      <c r="A141" s="148"/>
      <c r="B141" s="188"/>
      <c r="C141" s="188"/>
      <c r="D141" s="188"/>
      <c r="E141" s="188"/>
      <c r="F141" s="188"/>
      <c r="G141" s="149"/>
      <c r="H141" s="150"/>
      <c r="I141" s="149"/>
      <c r="J141" s="150"/>
      <c r="K141" s="149"/>
      <c r="L141" s="150"/>
      <c r="M141" s="143"/>
      <c r="N141" s="143"/>
      <c r="O141" s="143"/>
      <c r="P141" s="151"/>
      <c r="Q141" s="152"/>
      <c r="R141" s="143"/>
      <c r="S141" s="148"/>
      <c r="T141" s="142"/>
      <c r="U141" s="156"/>
      <c r="V141" s="157"/>
      <c r="W141" s="157"/>
      <c r="X141" s="158"/>
      <c r="Y141" s="159"/>
      <c r="Z141" s="160"/>
      <c r="AA141" s="161"/>
      <c r="AB141" s="161"/>
      <c r="AC141" s="161"/>
      <c r="AD141" s="161"/>
      <c r="AE141" s="161"/>
      <c r="AF141" s="157"/>
      <c r="AG141" s="159"/>
      <c r="AH141" s="142"/>
    </row>
    <row r="142" spans="1:34" ht="30" customHeight="1" x14ac:dyDescent="0.2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2"/>
      <c r="U142" s="156"/>
      <c r="V142" s="157"/>
      <c r="W142" s="157"/>
      <c r="X142" s="158"/>
      <c r="Y142" s="159"/>
      <c r="Z142" s="160"/>
      <c r="AA142" s="161"/>
      <c r="AB142" s="161"/>
      <c r="AC142" s="161"/>
      <c r="AD142" s="161"/>
      <c r="AE142" s="161"/>
      <c r="AF142" s="157"/>
      <c r="AG142" s="159"/>
      <c r="AH142" s="142"/>
    </row>
    <row r="143" spans="1:34" ht="30" customHeight="1" x14ac:dyDescent="0.25">
      <c r="A143" s="144"/>
      <c r="B143" s="162"/>
      <c r="C143" s="163"/>
      <c r="D143" s="164"/>
      <c r="E143" s="163"/>
      <c r="F143" s="164"/>
      <c r="G143" s="191"/>
      <c r="H143" s="191"/>
      <c r="I143" s="165"/>
      <c r="J143" s="144"/>
      <c r="K143" s="191"/>
      <c r="L143" s="191"/>
      <c r="M143" s="144"/>
      <c r="N143" s="144"/>
      <c r="O143" s="144"/>
      <c r="P143" s="144"/>
      <c r="Q143" s="144"/>
      <c r="R143" s="144"/>
      <c r="S143" s="144"/>
      <c r="T143" s="142"/>
      <c r="U143" s="156"/>
      <c r="V143" s="157"/>
      <c r="W143" s="157"/>
      <c r="X143" s="158"/>
      <c r="Y143" s="159"/>
      <c r="Z143" s="160"/>
      <c r="AA143" s="161"/>
      <c r="AB143" s="161"/>
      <c r="AC143" s="161"/>
      <c r="AD143" s="161"/>
      <c r="AE143" s="161"/>
      <c r="AF143" s="157"/>
      <c r="AG143" s="159"/>
      <c r="AH143" s="142"/>
    </row>
    <row r="144" spans="1:34" ht="30" customHeight="1" x14ac:dyDescent="0.25">
      <c r="A144" s="144"/>
      <c r="B144" s="162"/>
      <c r="C144" s="163"/>
      <c r="D144" s="164"/>
      <c r="E144" s="163"/>
      <c r="F144" s="164"/>
      <c r="G144" s="191"/>
      <c r="H144" s="191"/>
      <c r="I144" s="165"/>
      <c r="J144" s="144"/>
      <c r="K144" s="191"/>
      <c r="L144" s="191"/>
      <c r="M144" s="144"/>
      <c r="N144" s="144"/>
      <c r="O144" s="144"/>
      <c r="P144" s="144"/>
      <c r="Q144" s="144"/>
      <c r="R144" s="144"/>
      <c r="S144" s="144"/>
      <c r="T144" s="142"/>
      <c r="U144" s="156"/>
      <c r="V144" s="157"/>
      <c r="W144" s="157"/>
      <c r="X144" s="158"/>
      <c r="Y144" s="159"/>
      <c r="Z144" s="160"/>
      <c r="AA144" s="161"/>
      <c r="AB144" s="161"/>
      <c r="AC144" s="161"/>
      <c r="AD144" s="161"/>
      <c r="AE144" s="161"/>
      <c r="AF144" s="157"/>
      <c r="AG144" s="159"/>
      <c r="AH144" s="142"/>
    </row>
    <row r="145" spans="1:34" ht="30" customHeight="1" x14ac:dyDescent="0.25">
      <c r="A145" s="142"/>
      <c r="B145" s="142"/>
      <c r="C145" s="142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42"/>
      <c r="AD145" s="142"/>
      <c r="AE145" s="142"/>
      <c r="AF145" s="142"/>
      <c r="AG145" s="142"/>
      <c r="AH145" s="142"/>
    </row>
    <row r="146" spans="1:34" ht="30" customHeight="1" x14ac:dyDescent="0.25">
      <c r="A146" s="143"/>
      <c r="B146" s="189"/>
      <c r="C146" s="190"/>
      <c r="D146" s="190"/>
      <c r="E146" s="190"/>
      <c r="F146" s="190"/>
      <c r="G146" s="186"/>
      <c r="H146" s="186"/>
      <c r="I146" s="186"/>
      <c r="J146" s="186"/>
      <c r="K146" s="186"/>
      <c r="L146" s="186"/>
      <c r="M146" s="186"/>
      <c r="N146" s="186"/>
      <c r="O146" s="144"/>
      <c r="P146" s="187"/>
      <c r="Q146" s="187"/>
      <c r="R146" s="145"/>
      <c r="S146" s="144"/>
      <c r="T146" s="142"/>
      <c r="U146" s="146"/>
      <c r="V146" s="146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2"/>
      <c r="AH146" s="142"/>
    </row>
    <row r="147" spans="1:34" ht="30" customHeight="1" x14ac:dyDescent="0.35">
      <c r="A147" s="148"/>
      <c r="B147" s="188"/>
      <c r="C147" s="188"/>
      <c r="D147" s="188"/>
      <c r="E147" s="188"/>
      <c r="F147" s="188"/>
      <c r="G147" s="143"/>
      <c r="H147" s="143"/>
      <c r="I147" s="149"/>
      <c r="J147" s="150"/>
      <c r="K147" s="149"/>
      <c r="L147" s="150"/>
      <c r="M147" s="149"/>
      <c r="N147" s="150"/>
      <c r="O147" s="143"/>
      <c r="P147" s="151"/>
      <c r="Q147" s="152"/>
      <c r="R147" s="143"/>
      <c r="S147" s="148"/>
      <c r="T147" s="142"/>
      <c r="U147" s="153"/>
      <c r="V147" s="153"/>
      <c r="W147" s="153"/>
      <c r="X147" s="154"/>
      <c r="Y147" s="155"/>
      <c r="Z147" s="153"/>
      <c r="AA147" s="153"/>
      <c r="AB147" s="153"/>
      <c r="AC147" s="153"/>
      <c r="AD147" s="153"/>
      <c r="AE147" s="153"/>
      <c r="AF147" s="153"/>
      <c r="AG147" s="153"/>
      <c r="AH147" s="142"/>
    </row>
    <row r="148" spans="1:34" ht="30" customHeight="1" x14ac:dyDescent="0.35">
      <c r="A148" s="148"/>
      <c r="B148" s="188"/>
      <c r="C148" s="188"/>
      <c r="D148" s="188"/>
      <c r="E148" s="188"/>
      <c r="F148" s="188"/>
      <c r="G148" s="149"/>
      <c r="H148" s="150"/>
      <c r="I148" s="143"/>
      <c r="J148" s="143"/>
      <c r="K148" s="149"/>
      <c r="L148" s="150"/>
      <c r="M148" s="149"/>
      <c r="N148" s="150"/>
      <c r="O148" s="143"/>
      <c r="P148" s="151"/>
      <c r="Q148" s="152"/>
      <c r="R148" s="143"/>
      <c r="S148" s="148"/>
      <c r="T148" s="142"/>
      <c r="U148" s="156"/>
      <c r="V148" s="157"/>
      <c r="W148" s="157"/>
      <c r="X148" s="158"/>
      <c r="Y148" s="159"/>
      <c r="Z148" s="160"/>
      <c r="AA148" s="161"/>
      <c r="AB148" s="161"/>
      <c r="AC148" s="161"/>
      <c r="AD148" s="161"/>
      <c r="AE148" s="161"/>
      <c r="AF148" s="157"/>
      <c r="AG148" s="159"/>
      <c r="AH148" s="142"/>
    </row>
    <row r="149" spans="1:34" ht="30" customHeight="1" x14ac:dyDescent="0.35">
      <c r="A149" s="148"/>
      <c r="B149" s="188"/>
      <c r="C149" s="188"/>
      <c r="D149" s="188"/>
      <c r="E149" s="188"/>
      <c r="F149" s="188"/>
      <c r="G149" s="149"/>
      <c r="H149" s="150"/>
      <c r="I149" s="149"/>
      <c r="J149" s="150"/>
      <c r="K149" s="143"/>
      <c r="L149" s="143"/>
      <c r="M149" s="149"/>
      <c r="N149" s="150"/>
      <c r="O149" s="143"/>
      <c r="P149" s="151"/>
      <c r="Q149" s="152"/>
      <c r="R149" s="143"/>
      <c r="S149" s="148"/>
      <c r="T149" s="142"/>
      <c r="U149" s="156"/>
      <c r="V149" s="157"/>
      <c r="W149" s="157"/>
      <c r="X149" s="158"/>
      <c r="Y149" s="159"/>
      <c r="Z149" s="160"/>
      <c r="AA149" s="161"/>
      <c r="AB149" s="161"/>
      <c r="AC149" s="161"/>
      <c r="AD149" s="161"/>
      <c r="AE149" s="161"/>
      <c r="AF149" s="157"/>
      <c r="AG149" s="159"/>
      <c r="AH149" s="142"/>
    </row>
    <row r="150" spans="1:34" ht="30" customHeight="1" x14ac:dyDescent="0.35">
      <c r="A150" s="148"/>
      <c r="B150" s="188"/>
      <c r="C150" s="188"/>
      <c r="D150" s="188"/>
      <c r="E150" s="188"/>
      <c r="F150" s="188"/>
      <c r="G150" s="149"/>
      <c r="H150" s="150"/>
      <c r="I150" s="149"/>
      <c r="J150" s="150"/>
      <c r="K150" s="149"/>
      <c r="L150" s="150"/>
      <c r="M150" s="143"/>
      <c r="N150" s="143"/>
      <c r="O150" s="143"/>
      <c r="P150" s="151"/>
      <c r="Q150" s="152"/>
      <c r="R150" s="143"/>
      <c r="S150" s="148"/>
      <c r="T150" s="142"/>
      <c r="U150" s="156"/>
      <c r="V150" s="157"/>
      <c r="W150" s="157"/>
      <c r="X150" s="158"/>
      <c r="Y150" s="159"/>
      <c r="Z150" s="160"/>
      <c r="AA150" s="161"/>
      <c r="AB150" s="161"/>
      <c r="AC150" s="161"/>
      <c r="AD150" s="161"/>
      <c r="AE150" s="161"/>
      <c r="AF150" s="157"/>
      <c r="AG150" s="159"/>
      <c r="AH150" s="142"/>
    </row>
    <row r="151" spans="1:34" ht="30" customHeight="1" x14ac:dyDescent="0.25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2"/>
      <c r="U151" s="156"/>
      <c r="V151" s="157"/>
      <c r="W151" s="157"/>
      <c r="X151" s="158"/>
      <c r="Y151" s="159"/>
      <c r="Z151" s="160"/>
      <c r="AA151" s="161"/>
      <c r="AB151" s="161"/>
      <c r="AC151" s="161"/>
      <c r="AD151" s="161"/>
      <c r="AE151" s="161"/>
      <c r="AF151" s="157"/>
      <c r="AG151" s="159"/>
      <c r="AH151" s="142"/>
    </row>
    <row r="152" spans="1:34" ht="30" customHeight="1" x14ac:dyDescent="0.25">
      <c r="A152" s="144"/>
      <c r="B152" s="162"/>
      <c r="C152" s="163"/>
      <c r="D152" s="164"/>
      <c r="E152" s="163"/>
      <c r="F152" s="164"/>
      <c r="G152" s="191"/>
      <c r="H152" s="191"/>
      <c r="I152" s="165"/>
      <c r="J152" s="144"/>
      <c r="K152" s="191"/>
      <c r="L152" s="191"/>
      <c r="M152" s="144"/>
      <c r="N152" s="144"/>
      <c r="O152" s="144"/>
      <c r="P152" s="144"/>
      <c r="Q152" s="144"/>
      <c r="R152" s="144"/>
      <c r="S152" s="144"/>
      <c r="T152" s="142"/>
      <c r="U152" s="156"/>
      <c r="V152" s="157"/>
      <c r="W152" s="157"/>
      <c r="X152" s="158"/>
      <c r="Y152" s="159"/>
      <c r="Z152" s="160"/>
      <c r="AA152" s="161"/>
      <c r="AB152" s="161"/>
      <c r="AC152" s="161"/>
      <c r="AD152" s="161"/>
      <c r="AE152" s="161"/>
      <c r="AF152" s="157"/>
      <c r="AG152" s="159"/>
      <c r="AH152" s="142"/>
    </row>
    <row r="153" spans="1:34" ht="30" customHeight="1" x14ac:dyDescent="0.25">
      <c r="A153" s="144"/>
      <c r="B153" s="162"/>
      <c r="C153" s="163"/>
      <c r="D153" s="164"/>
      <c r="E153" s="163"/>
      <c r="F153" s="164"/>
      <c r="G153" s="191"/>
      <c r="H153" s="191"/>
      <c r="I153" s="165"/>
      <c r="J153" s="144"/>
      <c r="K153" s="191"/>
      <c r="L153" s="191"/>
      <c r="M153" s="144"/>
      <c r="N153" s="144"/>
      <c r="O153" s="144"/>
      <c r="P153" s="144"/>
      <c r="Q153" s="144"/>
      <c r="R153" s="144"/>
      <c r="S153" s="144"/>
      <c r="T153" s="142"/>
      <c r="U153" s="156"/>
      <c r="V153" s="157"/>
      <c r="W153" s="157"/>
      <c r="X153" s="158"/>
      <c r="Y153" s="159"/>
      <c r="Z153" s="160"/>
      <c r="AA153" s="161"/>
      <c r="AB153" s="161"/>
      <c r="AC153" s="161"/>
      <c r="AD153" s="161"/>
      <c r="AE153" s="161"/>
      <c r="AF153" s="157"/>
      <c r="AG153" s="159"/>
      <c r="AH153" s="142"/>
    </row>
    <row r="154" spans="1:34" ht="30" customHeight="1" x14ac:dyDescent="0.25">
      <c r="A154" s="142"/>
      <c r="B154" s="142"/>
      <c r="C154" s="142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</row>
    <row r="155" spans="1:34" ht="30" customHeight="1" x14ac:dyDescent="0.25">
      <c r="A155" s="143"/>
      <c r="B155" s="190"/>
      <c r="C155" s="190"/>
      <c r="D155" s="190"/>
      <c r="E155" s="190"/>
      <c r="F155" s="190"/>
      <c r="G155" s="186"/>
      <c r="H155" s="186"/>
      <c r="I155" s="186"/>
      <c r="J155" s="186"/>
      <c r="K155" s="186"/>
      <c r="L155" s="186"/>
      <c r="M155" s="186"/>
      <c r="N155" s="186"/>
      <c r="O155" s="144"/>
      <c r="P155" s="187"/>
      <c r="Q155" s="187"/>
      <c r="R155" s="145"/>
      <c r="S155" s="144"/>
      <c r="T155" s="142"/>
      <c r="U155" s="146"/>
      <c r="V155" s="146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2"/>
      <c r="AH155" s="142"/>
    </row>
    <row r="156" spans="1:34" ht="30" customHeight="1" x14ac:dyDescent="0.35">
      <c r="A156" s="148"/>
      <c r="B156" s="188"/>
      <c r="C156" s="188"/>
      <c r="D156" s="188"/>
      <c r="E156" s="188"/>
      <c r="F156" s="188"/>
      <c r="G156" s="143"/>
      <c r="H156" s="143"/>
      <c r="I156" s="149"/>
      <c r="J156" s="150"/>
      <c r="K156" s="149"/>
      <c r="L156" s="150"/>
      <c r="M156" s="149"/>
      <c r="N156" s="150"/>
      <c r="O156" s="143"/>
      <c r="P156" s="151"/>
      <c r="Q156" s="152"/>
      <c r="R156" s="143"/>
      <c r="S156" s="148"/>
      <c r="T156" s="142"/>
      <c r="U156" s="153"/>
      <c r="V156" s="153"/>
      <c r="W156" s="153"/>
      <c r="X156" s="154"/>
      <c r="Y156" s="155"/>
      <c r="Z156" s="153"/>
      <c r="AA156" s="153"/>
      <c r="AB156" s="153"/>
      <c r="AC156" s="153"/>
      <c r="AD156" s="153"/>
      <c r="AE156" s="153"/>
      <c r="AF156" s="153"/>
      <c r="AG156" s="153"/>
      <c r="AH156" s="142"/>
    </row>
    <row r="157" spans="1:34" ht="30" customHeight="1" x14ac:dyDescent="0.35">
      <c r="A157" s="148"/>
      <c r="B157" s="188"/>
      <c r="C157" s="188"/>
      <c r="D157" s="188"/>
      <c r="E157" s="188"/>
      <c r="F157" s="188"/>
      <c r="G157" s="149"/>
      <c r="H157" s="150"/>
      <c r="I157" s="143"/>
      <c r="J157" s="143"/>
      <c r="K157" s="149"/>
      <c r="L157" s="150"/>
      <c r="M157" s="149"/>
      <c r="N157" s="150"/>
      <c r="O157" s="143"/>
      <c r="P157" s="151"/>
      <c r="Q157" s="152"/>
      <c r="R157" s="143"/>
      <c r="S157" s="148"/>
      <c r="T157" s="142"/>
      <c r="U157" s="156"/>
      <c r="V157" s="157"/>
      <c r="W157" s="157"/>
      <c r="X157" s="158"/>
      <c r="Y157" s="159"/>
      <c r="Z157" s="160"/>
      <c r="AA157" s="161"/>
      <c r="AB157" s="161"/>
      <c r="AC157" s="161"/>
      <c r="AD157" s="161"/>
      <c r="AE157" s="161"/>
      <c r="AF157" s="157"/>
      <c r="AG157" s="159"/>
      <c r="AH157" s="142"/>
    </row>
    <row r="158" spans="1:34" ht="30" customHeight="1" x14ac:dyDescent="0.35">
      <c r="A158" s="148"/>
      <c r="B158" s="188"/>
      <c r="C158" s="188"/>
      <c r="D158" s="188"/>
      <c r="E158" s="188"/>
      <c r="F158" s="188"/>
      <c r="G158" s="149"/>
      <c r="H158" s="150"/>
      <c r="I158" s="149"/>
      <c r="J158" s="150"/>
      <c r="K158" s="143"/>
      <c r="L158" s="143"/>
      <c r="M158" s="149"/>
      <c r="N158" s="150"/>
      <c r="O158" s="143"/>
      <c r="P158" s="151"/>
      <c r="Q158" s="152"/>
      <c r="R158" s="143"/>
      <c r="S158" s="148"/>
      <c r="T158" s="142"/>
      <c r="U158" s="156"/>
      <c r="V158" s="157"/>
      <c r="W158" s="157"/>
      <c r="X158" s="158"/>
      <c r="Y158" s="159"/>
      <c r="Z158" s="160"/>
      <c r="AA158" s="161"/>
      <c r="AB158" s="161"/>
      <c r="AC158" s="161"/>
      <c r="AD158" s="161"/>
      <c r="AE158" s="161"/>
      <c r="AF158" s="157"/>
      <c r="AG158" s="159"/>
      <c r="AH158" s="142"/>
    </row>
    <row r="159" spans="1:34" ht="30" customHeight="1" x14ac:dyDescent="0.35">
      <c r="A159" s="148"/>
      <c r="B159" s="188"/>
      <c r="C159" s="188"/>
      <c r="D159" s="188"/>
      <c r="E159" s="188"/>
      <c r="F159" s="188"/>
      <c r="G159" s="149"/>
      <c r="H159" s="150"/>
      <c r="I159" s="149"/>
      <c r="J159" s="150"/>
      <c r="K159" s="149"/>
      <c r="L159" s="150"/>
      <c r="M159" s="143"/>
      <c r="N159" s="143"/>
      <c r="O159" s="143"/>
      <c r="P159" s="151"/>
      <c r="Q159" s="152"/>
      <c r="R159" s="143"/>
      <c r="S159" s="148"/>
      <c r="T159" s="142"/>
      <c r="U159" s="156"/>
      <c r="V159" s="157"/>
      <c r="W159" s="157"/>
      <c r="X159" s="158"/>
      <c r="Y159" s="159"/>
      <c r="Z159" s="160"/>
      <c r="AA159" s="161"/>
      <c r="AB159" s="161"/>
      <c r="AC159" s="161"/>
      <c r="AD159" s="161"/>
      <c r="AE159" s="161"/>
      <c r="AF159" s="157"/>
      <c r="AG159" s="159"/>
      <c r="AH159" s="142"/>
    </row>
    <row r="160" spans="1:34" ht="30" customHeight="1" x14ac:dyDescent="0.25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2"/>
      <c r="U160" s="156"/>
      <c r="V160" s="157"/>
      <c r="W160" s="157"/>
      <c r="X160" s="158"/>
      <c r="Y160" s="159"/>
      <c r="Z160" s="160"/>
      <c r="AA160" s="161"/>
      <c r="AB160" s="161"/>
      <c r="AC160" s="161"/>
      <c r="AD160" s="161"/>
      <c r="AE160" s="161"/>
      <c r="AF160" s="157"/>
      <c r="AG160" s="159"/>
      <c r="AH160" s="142"/>
    </row>
    <row r="161" spans="1:34" ht="30" customHeight="1" x14ac:dyDescent="0.25">
      <c r="A161" s="144"/>
      <c r="B161" s="162"/>
      <c r="C161" s="163"/>
      <c r="D161" s="164"/>
      <c r="E161" s="163"/>
      <c r="F161" s="164"/>
      <c r="G161" s="191"/>
      <c r="H161" s="191"/>
      <c r="I161" s="165"/>
      <c r="J161" s="144"/>
      <c r="K161" s="191"/>
      <c r="L161" s="191"/>
      <c r="M161" s="144"/>
      <c r="N161" s="144"/>
      <c r="O161" s="144"/>
      <c r="P161" s="144"/>
      <c r="Q161" s="144"/>
      <c r="R161" s="144"/>
      <c r="S161" s="144"/>
      <c r="T161" s="142"/>
      <c r="U161" s="156"/>
      <c r="V161" s="157"/>
      <c r="W161" s="157"/>
      <c r="X161" s="158"/>
      <c r="Y161" s="159"/>
      <c r="Z161" s="160"/>
      <c r="AA161" s="161"/>
      <c r="AB161" s="161"/>
      <c r="AC161" s="161"/>
      <c r="AD161" s="161"/>
      <c r="AE161" s="161"/>
      <c r="AF161" s="157"/>
      <c r="AG161" s="159"/>
      <c r="AH161" s="142"/>
    </row>
    <row r="162" spans="1:34" ht="30" customHeight="1" x14ac:dyDescent="0.25">
      <c r="A162" s="144"/>
      <c r="B162" s="162"/>
      <c r="C162" s="163"/>
      <c r="D162" s="164"/>
      <c r="E162" s="163"/>
      <c r="F162" s="164"/>
      <c r="G162" s="191"/>
      <c r="H162" s="191"/>
      <c r="I162" s="165"/>
      <c r="J162" s="144"/>
      <c r="K162" s="191"/>
      <c r="L162" s="191"/>
      <c r="M162" s="144"/>
      <c r="N162" s="144"/>
      <c r="O162" s="144"/>
      <c r="P162" s="144"/>
      <c r="Q162" s="144"/>
      <c r="R162" s="144"/>
      <c r="S162" s="144"/>
      <c r="T162" s="142"/>
      <c r="U162" s="156"/>
      <c r="V162" s="157"/>
      <c r="W162" s="157"/>
      <c r="X162" s="158"/>
      <c r="Y162" s="159"/>
      <c r="Z162" s="160"/>
      <c r="AA162" s="161"/>
      <c r="AB162" s="161"/>
      <c r="AC162" s="161"/>
      <c r="AD162" s="161"/>
      <c r="AE162" s="161"/>
      <c r="AF162" s="157"/>
      <c r="AG162" s="159"/>
      <c r="AH162" s="142"/>
    </row>
    <row r="163" spans="1:34" ht="30" customHeight="1" x14ac:dyDescent="0.25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</row>
    <row r="164" spans="1:34" ht="30" customHeight="1" x14ac:dyDescent="0.25">
      <c r="A164" s="143"/>
      <c r="B164" s="190"/>
      <c r="C164" s="190"/>
      <c r="D164" s="190"/>
      <c r="E164" s="190"/>
      <c r="F164" s="190"/>
      <c r="G164" s="186"/>
      <c r="H164" s="186"/>
      <c r="I164" s="186"/>
      <c r="J164" s="186"/>
      <c r="K164" s="186"/>
      <c r="L164" s="186"/>
      <c r="M164" s="186"/>
      <c r="N164" s="186"/>
      <c r="O164" s="144"/>
      <c r="P164" s="187"/>
      <c r="Q164" s="187"/>
      <c r="R164" s="145"/>
      <c r="S164" s="144"/>
      <c r="T164" s="142"/>
      <c r="U164" s="146"/>
      <c r="V164" s="146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2"/>
      <c r="AH164" s="142"/>
    </row>
    <row r="165" spans="1:34" ht="30" customHeight="1" x14ac:dyDescent="0.35">
      <c r="A165" s="148"/>
      <c r="B165" s="188"/>
      <c r="C165" s="188"/>
      <c r="D165" s="188"/>
      <c r="E165" s="188"/>
      <c r="F165" s="188"/>
      <c r="G165" s="143"/>
      <c r="H165" s="143"/>
      <c r="I165" s="149"/>
      <c r="J165" s="150"/>
      <c r="K165" s="149"/>
      <c r="L165" s="150"/>
      <c r="M165" s="149"/>
      <c r="N165" s="150"/>
      <c r="O165" s="143"/>
      <c r="P165" s="151"/>
      <c r="Q165" s="152"/>
      <c r="R165" s="143"/>
      <c r="S165" s="148"/>
      <c r="T165" s="142"/>
      <c r="U165" s="153"/>
      <c r="V165" s="153"/>
      <c r="W165" s="153"/>
      <c r="X165" s="154"/>
      <c r="Y165" s="155"/>
      <c r="Z165" s="153"/>
      <c r="AA165" s="153"/>
      <c r="AB165" s="153"/>
      <c r="AC165" s="153"/>
      <c r="AD165" s="153"/>
      <c r="AE165" s="153"/>
      <c r="AF165" s="153"/>
      <c r="AG165" s="153"/>
      <c r="AH165" s="142"/>
    </row>
    <row r="166" spans="1:34" ht="30" customHeight="1" x14ac:dyDescent="0.35">
      <c r="A166" s="148"/>
      <c r="B166" s="188"/>
      <c r="C166" s="188"/>
      <c r="D166" s="188"/>
      <c r="E166" s="188"/>
      <c r="F166" s="188"/>
      <c r="G166" s="149"/>
      <c r="H166" s="150"/>
      <c r="I166" s="143"/>
      <c r="J166" s="143"/>
      <c r="K166" s="149"/>
      <c r="L166" s="150"/>
      <c r="M166" s="149"/>
      <c r="N166" s="150"/>
      <c r="O166" s="143"/>
      <c r="P166" s="151"/>
      <c r="Q166" s="152"/>
      <c r="R166" s="143"/>
      <c r="S166" s="148"/>
      <c r="T166" s="142"/>
      <c r="U166" s="156"/>
      <c r="V166" s="157"/>
      <c r="W166" s="157"/>
      <c r="X166" s="158"/>
      <c r="Y166" s="159"/>
      <c r="Z166" s="160"/>
      <c r="AA166" s="161"/>
      <c r="AB166" s="161"/>
      <c r="AC166" s="161"/>
      <c r="AD166" s="161"/>
      <c r="AE166" s="161"/>
      <c r="AF166" s="157"/>
      <c r="AG166" s="159"/>
      <c r="AH166" s="142"/>
    </row>
    <row r="167" spans="1:34" ht="30" customHeight="1" x14ac:dyDescent="0.35">
      <c r="A167" s="148"/>
      <c r="B167" s="188"/>
      <c r="C167" s="188"/>
      <c r="D167" s="188"/>
      <c r="E167" s="188"/>
      <c r="F167" s="188"/>
      <c r="G167" s="149"/>
      <c r="H167" s="150"/>
      <c r="I167" s="149"/>
      <c r="J167" s="150"/>
      <c r="K167" s="143"/>
      <c r="L167" s="143"/>
      <c r="M167" s="149"/>
      <c r="N167" s="150"/>
      <c r="O167" s="143"/>
      <c r="P167" s="151"/>
      <c r="Q167" s="152"/>
      <c r="R167" s="143"/>
      <c r="S167" s="148"/>
      <c r="T167" s="142"/>
      <c r="U167" s="156"/>
      <c r="V167" s="157"/>
      <c r="W167" s="157"/>
      <c r="X167" s="158"/>
      <c r="Y167" s="159"/>
      <c r="Z167" s="160"/>
      <c r="AA167" s="161"/>
      <c r="AB167" s="161"/>
      <c r="AC167" s="161"/>
      <c r="AD167" s="161"/>
      <c r="AE167" s="161"/>
      <c r="AF167" s="157"/>
      <c r="AG167" s="159"/>
      <c r="AH167" s="142"/>
    </row>
    <row r="168" spans="1:34" ht="30" customHeight="1" x14ac:dyDescent="0.35">
      <c r="A168" s="148"/>
      <c r="B168" s="188"/>
      <c r="C168" s="188"/>
      <c r="D168" s="188"/>
      <c r="E168" s="188"/>
      <c r="F168" s="188"/>
      <c r="G168" s="149"/>
      <c r="H168" s="150"/>
      <c r="I168" s="149"/>
      <c r="J168" s="150"/>
      <c r="K168" s="149"/>
      <c r="L168" s="150"/>
      <c r="M168" s="143"/>
      <c r="N168" s="143"/>
      <c r="O168" s="143"/>
      <c r="P168" s="151"/>
      <c r="Q168" s="152"/>
      <c r="R168" s="143"/>
      <c r="S168" s="148"/>
      <c r="T168" s="142"/>
      <c r="U168" s="156"/>
      <c r="V168" s="157"/>
      <c r="W168" s="157"/>
      <c r="X168" s="158"/>
      <c r="Y168" s="159"/>
      <c r="Z168" s="160"/>
      <c r="AA168" s="161"/>
      <c r="AB168" s="161"/>
      <c r="AC168" s="161"/>
      <c r="AD168" s="161"/>
      <c r="AE168" s="161"/>
      <c r="AF168" s="157"/>
      <c r="AG168" s="159"/>
      <c r="AH168" s="142"/>
    </row>
    <row r="169" spans="1:34" ht="30" customHeight="1" x14ac:dyDescent="0.25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2"/>
      <c r="U169" s="156"/>
      <c r="V169" s="157"/>
      <c r="W169" s="157"/>
      <c r="X169" s="158"/>
      <c r="Y169" s="159"/>
      <c r="Z169" s="160"/>
      <c r="AA169" s="161"/>
      <c r="AB169" s="161"/>
      <c r="AC169" s="161"/>
      <c r="AD169" s="161"/>
      <c r="AE169" s="161"/>
      <c r="AF169" s="157"/>
      <c r="AG169" s="159"/>
      <c r="AH169" s="142"/>
    </row>
    <row r="170" spans="1:34" ht="30" customHeight="1" x14ac:dyDescent="0.25">
      <c r="A170" s="144"/>
      <c r="B170" s="162"/>
      <c r="C170" s="163"/>
      <c r="D170" s="164"/>
      <c r="E170" s="163"/>
      <c r="F170" s="164"/>
      <c r="G170" s="191"/>
      <c r="H170" s="191"/>
      <c r="I170" s="165"/>
      <c r="J170" s="144"/>
      <c r="K170" s="191"/>
      <c r="L170" s="191"/>
      <c r="M170" s="144"/>
      <c r="N170" s="144"/>
      <c r="O170" s="144"/>
      <c r="P170" s="144"/>
      <c r="Q170" s="144"/>
      <c r="R170" s="144"/>
      <c r="S170" s="144"/>
      <c r="T170" s="142"/>
      <c r="U170" s="156"/>
      <c r="V170" s="157"/>
      <c r="W170" s="157"/>
      <c r="X170" s="158"/>
      <c r="Y170" s="159"/>
      <c r="Z170" s="160"/>
      <c r="AA170" s="161"/>
      <c r="AB170" s="161"/>
      <c r="AC170" s="161"/>
      <c r="AD170" s="161"/>
      <c r="AE170" s="161"/>
      <c r="AF170" s="157"/>
      <c r="AG170" s="159"/>
      <c r="AH170" s="142"/>
    </row>
    <row r="171" spans="1:34" ht="30" customHeight="1" x14ac:dyDescent="0.25">
      <c r="A171" s="144"/>
      <c r="B171" s="162"/>
      <c r="C171" s="163"/>
      <c r="D171" s="164"/>
      <c r="E171" s="163"/>
      <c r="F171" s="164"/>
      <c r="G171" s="191"/>
      <c r="H171" s="191"/>
      <c r="I171" s="165"/>
      <c r="J171" s="144"/>
      <c r="K171" s="191"/>
      <c r="L171" s="191"/>
      <c r="M171" s="144"/>
      <c r="N171" s="144"/>
      <c r="O171" s="144"/>
      <c r="P171" s="144"/>
      <c r="Q171" s="144"/>
      <c r="R171" s="144"/>
      <c r="S171" s="144"/>
      <c r="T171" s="142"/>
      <c r="U171" s="156"/>
      <c r="V171" s="157"/>
      <c r="W171" s="157"/>
      <c r="X171" s="158"/>
      <c r="Y171" s="159"/>
      <c r="Z171" s="160"/>
      <c r="AA171" s="161"/>
      <c r="AB171" s="161"/>
      <c r="AC171" s="161"/>
      <c r="AD171" s="161"/>
      <c r="AE171" s="161"/>
      <c r="AF171" s="157"/>
      <c r="AG171" s="159"/>
      <c r="AH171" s="142"/>
    </row>
    <row r="172" spans="1:34" ht="30" customHeight="1" x14ac:dyDescent="0.25">
      <c r="A172" s="142"/>
      <c r="B172" s="142"/>
      <c r="C172" s="142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2"/>
      <c r="AA172" s="142"/>
      <c r="AB172" s="142"/>
      <c r="AC172" s="142"/>
      <c r="AD172" s="142"/>
      <c r="AE172" s="142"/>
      <c r="AF172" s="142"/>
      <c r="AG172" s="142"/>
      <c r="AH172" s="142"/>
    </row>
    <row r="173" spans="1:34" ht="30" customHeight="1" x14ac:dyDescent="0.25">
      <c r="A173" s="143"/>
      <c r="B173" s="190"/>
      <c r="C173" s="190"/>
      <c r="D173" s="190"/>
      <c r="E173" s="190"/>
      <c r="F173" s="190"/>
      <c r="G173" s="186"/>
      <c r="H173" s="186"/>
      <c r="I173" s="186"/>
      <c r="J173" s="186"/>
      <c r="K173" s="186"/>
      <c r="L173" s="186"/>
      <c r="M173" s="186"/>
      <c r="N173" s="186"/>
      <c r="O173" s="144"/>
      <c r="P173" s="187"/>
      <c r="Q173" s="187"/>
      <c r="R173" s="145"/>
      <c r="S173" s="144"/>
      <c r="T173" s="142"/>
      <c r="U173" s="146"/>
      <c r="V173" s="146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2"/>
      <c r="AH173" s="142"/>
    </row>
    <row r="174" spans="1:34" ht="30" customHeight="1" x14ac:dyDescent="0.35">
      <c r="A174" s="148"/>
      <c r="B174" s="188"/>
      <c r="C174" s="188"/>
      <c r="D174" s="188"/>
      <c r="E174" s="188"/>
      <c r="F174" s="188"/>
      <c r="G174" s="143"/>
      <c r="H174" s="143"/>
      <c r="I174" s="149"/>
      <c r="J174" s="150"/>
      <c r="K174" s="149"/>
      <c r="L174" s="150"/>
      <c r="M174" s="149"/>
      <c r="N174" s="150"/>
      <c r="O174" s="143"/>
      <c r="P174" s="151"/>
      <c r="Q174" s="152"/>
      <c r="R174" s="143"/>
      <c r="S174" s="148"/>
      <c r="T174" s="142"/>
      <c r="U174" s="153"/>
      <c r="V174" s="153"/>
      <c r="W174" s="153"/>
      <c r="X174" s="154"/>
      <c r="Y174" s="155"/>
      <c r="Z174" s="153"/>
      <c r="AA174" s="153"/>
      <c r="AB174" s="153"/>
      <c r="AC174" s="153"/>
      <c r="AD174" s="153"/>
      <c r="AE174" s="153"/>
      <c r="AF174" s="153"/>
      <c r="AG174" s="153"/>
      <c r="AH174" s="142"/>
    </row>
    <row r="175" spans="1:34" ht="30" customHeight="1" x14ac:dyDescent="0.35">
      <c r="A175" s="148"/>
      <c r="B175" s="188"/>
      <c r="C175" s="188"/>
      <c r="D175" s="188"/>
      <c r="E175" s="188"/>
      <c r="F175" s="188"/>
      <c r="G175" s="149"/>
      <c r="H175" s="150"/>
      <c r="I175" s="143"/>
      <c r="J175" s="143"/>
      <c r="K175" s="149"/>
      <c r="L175" s="150"/>
      <c r="M175" s="149"/>
      <c r="N175" s="150"/>
      <c r="O175" s="143"/>
      <c r="P175" s="151"/>
      <c r="Q175" s="152"/>
      <c r="R175" s="143"/>
      <c r="S175" s="148"/>
      <c r="T175" s="142"/>
      <c r="U175" s="156"/>
      <c r="V175" s="157"/>
      <c r="W175" s="157"/>
      <c r="X175" s="158"/>
      <c r="Y175" s="159"/>
      <c r="Z175" s="160"/>
      <c r="AA175" s="161"/>
      <c r="AB175" s="161"/>
      <c r="AC175" s="161"/>
      <c r="AD175" s="161"/>
      <c r="AE175" s="161"/>
      <c r="AF175" s="157"/>
      <c r="AG175" s="159"/>
      <c r="AH175" s="142"/>
    </row>
    <row r="176" spans="1:34" ht="30" customHeight="1" x14ac:dyDescent="0.35">
      <c r="A176" s="148"/>
      <c r="B176" s="188"/>
      <c r="C176" s="188"/>
      <c r="D176" s="188"/>
      <c r="E176" s="188"/>
      <c r="F176" s="188"/>
      <c r="G176" s="149"/>
      <c r="H176" s="150"/>
      <c r="I176" s="149"/>
      <c r="J176" s="150"/>
      <c r="K176" s="143"/>
      <c r="L176" s="143"/>
      <c r="M176" s="149"/>
      <c r="N176" s="150"/>
      <c r="O176" s="143"/>
      <c r="P176" s="151"/>
      <c r="Q176" s="152"/>
      <c r="R176" s="143"/>
      <c r="S176" s="148"/>
      <c r="T176" s="142"/>
      <c r="U176" s="156"/>
      <c r="V176" s="157"/>
      <c r="W176" s="157"/>
      <c r="X176" s="158"/>
      <c r="Y176" s="159"/>
      <c r="Z176" s="160"/>
      <c r="AA176" s="161"/>
      <c r="AB176" s="161"/>
      <c r="AC176" s="161"/>
      <c r="AD176" s="161"/>
      <c r="AE176" s="161"/>
      <c r="AF176" s="157"/>
      <c r="AG176" s="159"/>
      <c r="AH176" s="142"/>
    </row>
    <row r="177" spans="1:34" ht="30" customHeight="1" x14ac:dyDescent="0.35">
      <c r="A177" s="148"/>
      <c r="B177" s="188"/>
      <c r="C177" s="188"/>
      <c r="D177" s="188"/>
      <c r="E177" s="188"/>
      <c r="F177" s="188"/>
      <c r="G177" s="149"/>
      <c r="H177" s="150"/>
      <c r="I177" s="149"/>
      <c r="J177" s="150"/>
      <c r="K177" s="149"/>
      <c r="L177" s="150"/>
      <c r="M177" s="143"/>
      <c r="N177" s="143"/>
      <c r="O177" s="143"/>
      <c r="P177" s="151"/>
      <c r="Q177" s="152"/>
      <c r="R177" s="143"/>
      <c r="S177" s="148"/>
      <c r="T177" s="142"/>
      <c r="U177" s="156"/>
      <c r="V177" s="157"/>
      <c r="W177" s="157"/>
      <c r="X177" s="158"/>
      <c r="Y177" s="159"/>
      <c r="Z177" s="160"/>
      <c r="AA177" s="161"/>
      <c r="AB177" s="161"/>
      <c r="AC177" s="161"/>
      <c r="AD177" s="161"/>
      <c r="AE177" s="161"/>
      <c r="AF177" s="157"/>
      <c r="AG177" s="159"/>
      <c r="AH177" s="142"/>
    </row>
    <row r="178" spans="1:34" ht="30" customHeight="1" x14ac:dyDescent="0.2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2"/>
      <c r="U178" s="156"/>
      <c r="V178" s="157"/>
      <c r="W178" s="157"/>
      <c r="X178" s="158"/>
      <c r="Y178" s="159"/>
      <c r="Z178" s="160"/>
      <c r="AA178" s="161"/>
      <c r="AB178" s="161"/>
      <c r="AC178" s="161"/>
      <c r="AD178" s="161"/>
      <c r="AE178" s="161"/>
      <c r="AF178" s="157"/>
      <c r="AG178" s="159"/>
      <c r="AH178" s="142"/>
    </row>
    <row r="179" spans="1:34" ht="30" customHeight="1" x14ac:dyDescent="0.25">
      <c r="A179" s="144"/>
      <c r="B179" s="162"/>
      <c r="C179" s="163"/>
      <c r="D179" s="164"/>
      <c r="E179" s="163"/>
      <c r="F179" s="164"/>
      <c r="G179" s="191"/>
      <c r="H179" s="191"/>
      <c r="I179" s="165"/>
      <c r="J179" s="144"/>
      <c r="K179" s="191"/>
      <c r="L179" s="191"/>
      <c r="M179" s="144"/>
      <c r="N179" s="144"/>
      <c r="O179" s="144"/>
      <c r="P179" s="144"/>
      <c r="Q179" s="144"/>
      <c r="R179" s="144"/>
      <c r="S179" s="144"/>
      <c r="T179" s="142"/>
      <c r="U179" s="156"/>
      <c r="V179" s="157"/>
      <c r="W179" s="157"/>
      <c r="X179" s="158"/>
      <c r="Y179" s="159"/>
      <c r="Z179" s="160"/>
      <c r="AA179" s="161"/>
      <c r="AB179" s="161"/>
      <c r="AC179" s="161"/>
      <c r="AD179" s="161"/>
      <c r="AE179" s="161"/>
      <c r="AF179" s="157"/>
      <c r="AG179" s="159"/>
      <c r="AH179" s="142"/>
    </row>
    <row r="180" spans="1:34" ht="30" customHeight="1" x14ac:dyDescent="0.25">
      <c r="A180" s="144"/>
      <c r="B180" s="162"/>
      <c r="C180" s="163"/>
      <c r="D180" s="164"/>
      <c r="E180" s="163"/>
      <c r="F180" s="164"/>
      <c r="G180" s="191"/>
      <c r="H180" s="191"/>
      <c r="I180" s="165"/>
      <c r="J180" s="144"/>
      <c r="K180" s="191"/>
      <c r="L180" s="191"/>
      <c r="M180" s="144"/>
      <c r="N180" s="144"/>
      <c r="O180" s="144"/>
      <c r="P180" s="144"/>
      <c r="Q180" s="144"/>
      <c r="R180" s="144"/>
      <c r="S180" s="144"/>
      <c r="T180" s="142"/>
      <c r="U180" s="156"/>
      <c r="V180" s="157"/>
      <c r="W180" s="157"/>
      <c r="X180" s="158"/>
      <c r="Y180" s="159"/>
      <c r="Z180" s="160"/>
      <c r="AA180" s="161"/>
      <c r="AB180" s="161"/>
      <c r="AC180" s="161"/>
      <c r="AD180" s="161"/>
      <c r="AE180" s="161"/>
      <c r="AF180" s="157"/>
      <c r="AG180" s="159"/>
      <c r="AH180" s="142"/>
    </row>
    <row r="181" spans="1:34" ht="30" customHeight="1" x14ac:dyDescent="0.25">
      <c r="A181" s="142"/>
      <c r="B181" s="142"/>
      <c r="C181" s="142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</row>
    <row r="182" spans="1:34" ht="30" customHeight="1" x14ac:dyDescent="0.25">
      <c r="A182" s="143"/>
      <c r="B182" s="190"/>
      <c r="C182" s="190"/>
      <c r="D182" s="190"/>
      <c r="E182" s="190"/>
      <c r="F182" s="190"/>
      <c r="G182" s="186"/>
      <c r="H182" s="186"/>
      <c r="I182" s="186"/>
      <c r="J182" s="186"/>
      <c r="K182" s="186"/>
      <c r="L182" s="186"/>
      <c r="M182" s="186"/>
      <c r="N182" s="186"/>
      <c r="O182" s="144"/>
      <c r="P182" s="187"/>
      <c r="Q182" s="187"/>
      <c r="R182" s="145"/>
      <c r="S182" s="144"/>
      <c r="T182" s="142"/>
      <c r="U182" s="146"/>
      <c r="V182" s="146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2"/>
      <c r="AH182" s="142"/>
    </row>
    <row r="183" spans="1:34" ht="30" customHeight="1" x14ac:dyDescent="0.35">
      <c r="A183" s="148"/>
      <c r="B183" s="188"/>
      <c r="C183" s="188"/>
      <c r="D183" s="188"/>
      <c r="E183" s="188"/>
      <c r="F183" s="188"/>
      <c r="G183" s="143"/>
      <c r="H183" s="143"/>
      <c r="I183" s="149"/>
      <c r="J183" s="150"/>
      <c r="K183" s="149"/>
      <c r="L183" s="150"/>
      <c r="M183" s="149"/>
      <c r="N183" s="150"/>
      <c r="O183" s="143"/>
      <c r="P183" s="151"/>
      <c r="Q183" s="152"/>
      <c r="R183" s="143"/>
      <c r="S183" s="148"/>
      <c r="T183" s="142"/>
      <c r="U183" s="153"/>
      <c r="V183" s="153"/>
      <c r="W183" s="153"/>
      <c r="X183" s="154"/>
      <c r="Y183" s="155"/>
      <c r="Z183" s="153"/>
      <c r="AA183" s="153"/>
      <c r="AB183" s="153"/>
      <c r="AC183" s="153"/>
      <c r="AD183" s="153"/>
      <c r="AE183" s="153"/>
      <c r="AF183" s="153"/>
      <c r="AG183" s="153"/>
      <c r="AH183" s="142"/>
    </row>
    <row r="184" spans="1:34" ht="30" customHeight="1" x14ac:dyDescent="0.35">
      <c r="A184" s="148"/>
      <c r="B184" s="188"/>
      <c r="C184" s="188"/>
      <c r="D184" s="188"/>
      <c r="E184" s="188"/>
      <c r="F184" s="188"/>
      <c r="G184" s="149"/>
      <c r="H184" s="150"/>
      <c r="I184" s="143"/>
      <c r="J184" s="143"/>
      <c r="K184" s="149"/>
      <c r="L184" s="150"/>
      <c r="M184" s="149"/>
      <c r="N184" s="150"/>
      <c r="O184" s="143"/>
      <c r="P184" s="151"/>
      <c r="Q184" s="152"/>
      <c r="R184" s="143"/>
      <c r="S184" s="148"/>
      <c r="T184" s="142"/>
      <c r="U184" s="156"/>
      <c r="V184" s="157"/>
      <c r="W184" s="157"/>
      <c r="X184" s="158"/>
      <c r="Y184" s="159"/>
      <c r="Z184" s="160"/>
      <c r="AA184" s="161"/>
      <c r="AB184" s="161"/>
      <c r="AC184" s="161"/>
      <c r="AD184" s="161"/>
      <c r="AE184" s="161"/>
      <c r="AF184" s="157"/>
      <c r="AG184" s="159"/>
      <c r="AH184" s="142"/>
    </row>
    <row r="185" spans="1:34" ht="30" customHeight="1" x14ac:dyDescent="0.35">
      <c r="A185" s="148"/>
      <c r="B185" s="188"/>
      <c r="C185" s="188"/>
      <c r="D185" s="188"/>
      <c r="E185" s="188"/>
      <c r="F185" s="188"/>
      <c r="G185" s="149"/>
      <c r="H185" s="150"/>
      <c r="I185" s="149"/>
      <c r="J185" s="150"/>
      <c r="K185" s="143"/>
      <c r="L185" s="143"/>
      <c r="M185" s="149"/>
      <c r="N185" s="150"/>
      <c r="O185" s="143"/>
      <c r="P185" s="151"/>
      <c r="Q185" s="152"/>
      <c r="R185" s="143"/>
      <c r="S185" s="148"/>
      <c r="T185" s="142"/>
      <c r="U185" s="156"/>
      <c r="V185" s="157"/>
      <c r="W185" s="157"/>
      <c r="X185" s="158"/>
      <c r="Y185" s="159"/>
      <c r="Z185" s="160"/>
      <c r="AA185" s="161"/>
      <c r="AB185" s="161"/>
      <c r="AC185" s="161"/>
      <c r="AD185" s="161"/>
      <c r="AE185" s="161"/>
      <c r="AF185" s="157"/>
      <c r="AG185" s="159"/>
      <c r="AH185" s="142"/>
    </row>
    <row r="186" spans="1:34" ht="30" customHeight="1" x14ac:dyDescent="0.35">
      <c r="A186" s="148"/>
      <c r="B186" s="188"/>
      <c r="C186" s="188"/>
      <c r="D186" s="188"/>
      <c r="E186" s="188"/>
      <c r="F186" s="188"/>
      <c r="G186" s="149"/>
      <c r="H186" s="150"/>
      <c r="I186" s="149"/>
      <c r="J186" s="150"/>
      <c r="K186" s="149"/>
      <c r="L186" s="150"/>
      <c r="M186" s="143"/>
      <c r="N186" s="143"/>
      <c r="O186" s="143"/>
      <c r="P186" s="151"/>
      <c r="Q186" s="152"/>
      <c r="R186" s="143"/>
      <c r="S186" s="148"/>
      <c r="T186" s="142"/>
      <c r="U186" s="156"/>
      <c r="V186" s="157"/>
      <c r="W186" s="157"/>
      <c r="X186" s="158"/>
      <c r="Y186" s="159"/>
      <c r="Z186" s="160"/>
      <c r="AA186" s="161"/>
      <c r="AB186" s="161"/>
      <c r="AC186" s="161"/>
      <c r="AD186" s="161"/>
      <c r="AE186" s="161"/>
      <c r="AF186" s="157"/>
      <c r="AG186" s="159"/>
      <c r="AH186" s="142"/>
    </row>
    <row r="187" spans="1:34" ht="30" customHeight="1" x14ac:dyDescent="0.2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2"/>
      <c r="U187" s="156"/>
      <c r="V187" s="157"/>
      <c r="W187" s="157"/>
      <c r="X187" s="158"/>
      <c r="Y187" s="159"/>
      <c r="Z187" s="160"/>
      <c r="AA187" s="161"/>
      <c r="AB187" s="161"/>
      <c r="AC187" s="161"/>
      <c r="AD187" s="161"/>
      <c r="AE187" s="161"/>
      <c r="AF187" s="157"/>
      <c r="AG187" s="159"/>
      <c r="AH187" s="142"/>
    </row>
    <row r="188" spans="1:34" ht="30" customHeight="1" x14ac:dyDescent="0.25">
      <c r="A188" s="144"/>
      <c r="B188" s="162"/>
      <c r="C188" s="163"/>
      <c r="D188" s="164"/>
      <c r="E188" s="163"/>
      <c r="F188" s="164"/>
      <c r="G188" s="191"/>
      <c r="H188" s="191"/>
      <c r="I188" s="165"/>
      <c r="J188" s="144"/>
      <c r="K188" s="191"/>
      <c r="L188" s="191"/>
      <c r="M188" s="144"/>
      <c r="N188" s="144"/>
      <c r="O188" s="144"/>
      <c r="P188" s="144"/>
      <c r="Q188" s="144"/>
      <c r="R188" s="144"/>
      <c r="S188" s="144"/>
      <c r="T188" s="142"/>
      <c r="U188" s="156"/>
      <c r="V188" s="157"/>
      <c r="W188" s="157"/>
      <c r="X188" s="158"/>
      <c r="Y188" s="159"/>
      <c r="Z188" s="160"/>
      <c r="AA188" s="161"/>
      <c r="AB188" s="161"/>
      <c r="AC188" s="161"/>
      <c r="AD188" s="161"/>
      <c r="AE188" s="161"/>
      <c r="AF188" s="157"/>
      <c r="AG188" s="159"/>
      <c r="AH188" s="142"/>
    </row>
    <row r="189" spans="1:34" ht="35.1" customHeight="1" x14ac:dyDescent="0.25">
      <c r="A189" s="144"/>
      <c r="B189" s="162"/>
      <c r="C189" s="163"/>
      <c r="D189" s="164"/>
      <c r="E189" s="163"/>
      <c r="F189" s="164"/>
      <c r="G189" s="191"/>
      <c r="H189" s="191"/>
      <c r="I189" s="165"/>
      <c r="J189" s="144"/>
      <c r="K189" s="191"/>
      <c r="L189" s="191"/>
      <c r="M189" s="144"/>
      <c r="N189" s="144"/>
      <c r="O189" s="144"/>
      <c r="P189" s="144"/>
      <c r="Q189" s="144"/>
      <c r="R189" s="144"/>
      <c r="S189" s="144"/>
      <c r="T189" s="142"/>
      <c r="U189" s="156"/>
      <c r="V189" s="157"/>
      <c r="W189" s="157"/>
      <c r="X189" s="158"/>
      <c r="Y189" s="159"/>
      <c r="Z189" s="160"/>
      <c r="AA189" s="161"/>
      <c r="AB189" s="161"/>
      <c r="AC189" s="161"/>
      <c r="AD189" s="161"/>
      <c r="AE189" s="161"/>
      <c r="AF189" s="157"/>
      <c r="AG189" s="159"/>
      <c r="AH189" s="142"/>
    </row>
    <row r="190" spans="1:34" ht="35.1" customHeight="1" x14ac:dyDescent="0.25">
      <c r="A190" s="142"/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</row>
    <row r="191" spans="1:34" ht="35.1" customHeight="1" x14ac:dyDescent="0.25">
      <c r="A191" s="143"/>
      <c r="B191" s="190"/>
      <c r="C191" s="190"/>
      <c r="D191" s="190"/>
      <c r="E191" s="190"/>
      <c r="F191" s="190"/>
      <c r="G191" s="186"/>
      <c r="H191" s="186"/>
      <c r="I191" s="186"/>
      <c r="J191" s="186"/>
      <c r="K191" s="186"/>
      <c r="L191" s="186"/>
      <c r="M191" s="186"/>
      <c r="N191" s="186"/>
      <c r="O191" s="144"/>
      <c r="P191" s="187"/>
      <c r="Q191" s="187"/>
      <c r="R191" s="145"/>
      <c r="S191" s="144"/>
      <c r="T191" s="142"/>
      <c r="U191" s="146"/>
      <c r="V191" s="146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2"/>
      <c r="AH191" s="142"/>
    </row>
    <row r="192" spans="1:34" ht="35.1" customHeight="1" x14ac:dyDescent="0.35">
      <c r="A192" s="148"/>
      <c r="B192" s="188"/>
      <c r="C192" s="188"/>
      <c r="D192" s="188"/>
      <c r="E192" s="188"/>
      <c r="F192" s="188"/>
      <c r="G192" s="143"/>
      <c r="H192" s="143"/>
      <c r="I192" s="149"/>
      <c r="J192" s="150"/>
      <c r="K192" s="149"/>
      <c r="L192" s="150"/>
      <c r="M192" s="149"/>
      <c r="N192" s="150"/>
      <c r="O192" s="143"/>
      <c r="P192" s="151"/>
      <c r="Q192" s="152"/>
      <c r="R192" s="143"/>
      <c r="S192" s="148"/>
      <c r="T192" s="142"/>
      <c r="U192" s="153"/>
      <c r="V192" s="153"/>
      <c r="W192" s="153"/>
      <c r="X192" s="154"/>
      <c r="Y192" s="155"/>
      <c r="Z192" s="153"/>
      <c r="AA192" s="153"/>
      <c r="AB192" s="153"/>
      <c r="AC192" s="153"/>
      <c r="AD192" s="153"/>
      <c r="AE192" s="153"/>
      <c r="AF192" s="153"/>
      <c r="AG192" s="153"/>
      <c r="AH192" s="142"/>
    </row>
    <row r="193" spans="1:34" ht="35.1" customHeight="1" x14ac:dyDescent="0.35">
      <c r="A193" s="148"/>
      <c r="B193" s="188"/>
      <c r="C193" s="188"/>
      <c r="D193" s="188"/>
      <c r="E193" s="188"/>
      <c r="F193" s="188"/>
      <c r="G193" s="149"/>
      <c r="H193" s="150"/>
      <c r="I193" s="143"/>
      <c r="J193" s="143"/>
      <c r="K193" s="149"/>
      <c r="L193" s="150"/>
      <c r="M193" s="149"/>
      <c r="N193" s="150"/>
      <c r="O193" s="143"/>
      <c r="P193" s="151"/>
      <c r="Q193" s="152"/>
      <c r="R193" s="143"/>
      <c r="S193" s="148"/>
      <c r="T193" s="142"/>
      <c r="U193" s="156"/>
      <c r="V193" s="157"/>
      <c r="W193" s="157"/>
      <c r="X193" s="158"/>
      <c r="Y193" s="159"/>
      <c r="Z193" s="160"/>
      <c r="AA193" s="161"/>
      <c r="AB193" s="161"/>
      <c r="AC193" s="161"/>
      <c r="AD193" s="161"/>
      <c r="AE193" s="161"/>
      <c r="AF193" s="157"/>
      <c r="AG193" s="159"/>
      <c r="AH193" s="142"/>
    </row>
    <row r="194" spans="1:34" ht="35.1" customHeight="1" x14ac:dyDescent="0.35">
      <c r="A194" s="148"/>
      <c r="B194" s="188"/>
      <c r="C194" s="188"/>
      <c r="D194" s="188"/>
      <c r="E194" s="188"/>
      <c r="F194" s="188"/>
      <c r="G194" s="149"/>
      <c r="H194" s="150"/>
      <c r="I194" s="149"/>
      <c r="J194" s="150"/>
      <c r="K194" s="143"/>
      <c r="L194" s="143"/>
      <c r="M194" s="149"/>
      <c r="N194" s="150"/>
      <c r="O194" s="143"/>
      <c r="P194" s="151"/>
      <c r="Q194" s="152"/>
      <c r="R194" s="143"/>
      <c r="S194" s="148"/>
      <c r="T194" s="142"/>
      <c r="U194" s="156"/>
      <c r="V194" s="157"/>
      <c r="W194" s="157"/>
      <c r="X194" s="158"/>
      <c r="Y194" s="159"/>
      <c r="Z194" s="160"/>
      <c r="AA194" s="161"/>
      <c r="AB194" s="161"/>
      <c r="AC194" s="161"/>
      <c r="AD194" s="161"/>
      <c r="AE194" s="161"/>
      <c r="AF194" s="157"/>
      <c r="AG194" s="159"/>
      <c r="AH194" s="142"/>
    </row>
    <row r="195" spans="1:34" ht="35.1" customHeight="1" x14ac:dyDescent="0.35">
      <c r="A195" s="148"/>
      <c r="B195" s="188"/>
      <c r="C195" s="188"/>
      <c r="D195" s="188"/>
      <c r="E195" s="188"/>
      <c r="F195" s="188"/>
      <c r="G195" s="149"/>
      <c r="H195" s="150"/>
      <c r="I195" s="149"/>
      <c r="J195" s="150"/>
      <c r="K195" s="149"/>
      <c r="L195" s="150"/>
      <c r="M195" s="143"/>
      <c r="N195" s="143"/>
      <c r="O195" s="143"/>
      <c r="P195" s="151"/>
      <c r="Q195" s="152"/>
      <c r="R195" s="143"/>
      <c r="S195" s="148"/>
      <c r="T195" s="142"/>
      <c r="U195" s="156"/>
      <c r="V195" s="157"/>
      <c r="W195" s="157"/>
      <c r="X195" s="158"/>
      <c r="Y195" s="159"/>
      <c r="Z195" s="160"/>
      <c r="AA195" s="161"/>
      <c r="AB195" s="161"/>
      <c r="AC195" s="161"/>
      <c r="AD195" s="161"/>
      <c r="AE195" s="161"/>
      <c r="AF195" s="157"/>
      <c r="AG195" s="159"/>
      <c r="AH195" s="142"/>
    </row>
    <row r="196" spans="1:34" ht="35.1" customHeight="1" x14ac:dyDescent="0.2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2"/>
      <c r="U196" s="156"/>
      <c r="V196" s="157"/>
      <c r="W196" s="157"/>
      <c r="X196" s="158"/>
      <c r="Y196" s="159"/>
      <c r="Z196" s="160"/>
      <c r="AA196" s="161"/>
      <c r="AB196" s="161"/>
      <c r="AC196" s="161"/>
      <c r="AD196" s="161"/>
      <c r="AE196" s="161"/>
      <c r="AF196" s="157"/>
      <c r="AG196" s="159"/>
      <c r="AH196" s="142"/>
    </row>
    <row r="197" spans="1:34" ht="35.1" customHeight="1" x14ac:dyDescent="0.25">
      <c r="A197" s="144"/>
      <c r="B197" s="162"/>
      <c r="C197" s="163"/>
      <c r="D197" s="164"/>
      <c r="E197" s="163"/>
      <c r="F197" s="164"/>
      <c r="G197" s="191"/>
      <c r="H197" s="191"/>
      <c r="I197" s="165"/>
      <c r="J197" s="144"/>
      <c r="K197" s="191"/>
      <c r="L197" s="191"/>
      <c r="M197" s="144"/>
      <c r="N197" s="144"/>
      <c r="O197" s="144"/>
      <c r="P197" s="144"/>
      <c r="Q197" s="144"/>
      <c r="R197" s="144"/>
      <c r="S197" s="144"/>
      <c r="T197" s="142"/>
      <c r="U197" s="156"/>
      <c r="V197" s="157"/>
      <c r="W197" s="157"/>
      <c r="X197" s="158"/>
      <c r="Y197" s="159"/>
      <c r="Z197" s="160"/>
      <c r="AA197" s="161"/>
      <c r="AB197" s="161"/>
      <c r="AC197" s="161"/>
      <c r="AD197" s="161"/>
      <c r="AE197" s="161"/>
      <c r="AF197" s="157"/>
      <c r="AG197" s="159"/>
      <c r="AH197" s="142"/>
    </row>
    <row r="198" spans="1:34" ht="35.1" customHeight="1" x14ac:dyDescent="0.25">
      <c r="A198" s="144"/>
      <c r="B198" s="162"/>
      <c r="C198" s="163"/>
      <c r="D198" s="164"/>
      <c r="E198" s="163"/>
      <c r="F198" s="164"/>
      <c r="G198" s="191"/>
      <c r="H198" s="191"/>
      <c r="I198" s="165"/>
      <c r="J198" s="144"/>
      <c r="K198" s="191"/>
      <c r="L198" s="191"/>
      <c r="M198" s="144"/>
      <c r="N198" s="144"/>
      <c r="O198" s="144"/>
      <c r="P198" s="144"/>
      <c r="Q198" s="144"/>
      <c r="R198" s="144"/>
      <c r="S198" s="144"/>
      <c r="T198" s="142"/>
      <c r="U198" s="156"/>
      <c r="V198" s="157"/>
      <c r="W198" s="157"/>
      <c r="X198" s="158"/>
      <c r="Y198" s="159"/>
      <c r="Z198" s="160"/>
      <c r="AA198" s="161"/>
      <c r="AB198" s="161"/>
      <c r="AC198" s="161"/>
      <c r="AD198" s="161"/>
      <c r="AE198" s="161"/>
      <c r="AF198" s="157"/>
      <c r="AG198" s="159"/>
      <c r="AH198" s="142"/>
    </row>
    <row r="199" spans="1:34" ht="35.1" customHeight="1" x14ac:dyDescent="0.25">
      <c r="A199" s="142"/>
      <c r="B199" s="142"/>
      <c r="C199" s="142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  <c r="AA199" s="142"/>
      <c r="AB199" s="142"/>
      <c r="AC199" s="142"/>
      <c r="AD199" s="142"/>
      <c r="AE199" s="142"/>
      <c r="AF199" s="142"/>
      <c r="AG199" s="142"/>
      <c r="AH199" s="142"/>
    </row>
    <row r="200" spans="1:34" ht="35.1" customHeight="1" x14ac:dyDescent="0.25">
      <c r="A200" s="143"/>
      <c r="B200" s="190"/>
      <c r="C200" s="190"/>
      <c r="D200" s="190"/>
      <c r="E200" s="190"/>
      <c r="F200" s="190"/>
      <c r="G200" s="186"/>
      <c r="H200" s="186"/>
      <c r="I200" s="186"/>
      <c r="J200" s="186"/>
      <c r="K200" s="186"/>
      <c r="L200" s="186"/>
      <c r="M200" s="186"/>
      <c r="N200" s="186"/>
      <c r="O200" s="144"/>
      <c r="P200" s="187"/>
      <c r="Q200" s="187"/>
      <c r="R200" s="145"/>
      <c r="S200" s="144"/>
      <c r="T200" s="142"/>
      <c r="U200" s="146"/>
      <c r="V200" s="146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2"/>
      <c r="AH200" s="142"/>
    </row>
    <row r="201" spans="1:34" ht="35.1" customHeight="1" x14ac:dyDescent="0.35">
      <c r="A201" s="148"/>
      <c r="B201" s="188"/>
      <c r="C201" s="188"/>
      <c r="D201" s="188"/>
      <c r="E201" s="188"/>
      <c r="F201" s="188"/>
      <c r="G201" s="143"/>
      <c r="H201" s="143"/>
      <c r="I201" s="149"/>
      <c r="J201" s="150"/>
      <c r="K201" s="149"/>
      <c r="L201" s="150"/>
      <c r="M201" s="149"/>
      <c r="N201" s="150"/>
      <c r="O201" s="143"/>
      <c r="P201" s="151"/>
      <c r="Q201" s="152"/>
      <c r="R201" s="143"/>
      <c r="S201" s="148"/>
      <c r="T201" s="142"/>
      <c r="U201" s="153"/>
      <c r="V201" s="153"/>
      <c r="W201" s="153"/>
      <c r="X201" s="154"/>
      <c r="Y201" s="155"/>
      <c r="Z201" s="153"/>
      <c r="AA201" s="153"/>
      <c r="AB201" s="153"/>
      <c r="AC201" s="153"/>
      <c r="AD201" s="153"/>
      <c r="AE201" s="153"/>
      <c r="AF201" s="153"/>
      <c r="AG201" s="153"/>
      <c r="AH201" s="142"/>
    </row>
    <row r="202" spans="1:34" ht="35.1" customHeight="1" x14ac:dyDescent="0.35">
      <c r="A202" s="148"/>
      <c r="B202" s="188"/>
      <c r="C202" s="188"/>
      <c r="D202" s="188"/>
      <c r="E202" s="188"/>
      <c r="F202" s="188"/>
      <c r="G202" s="149"/>
      <c r="H202" s="150"/>
      <c r="I202" s="143"/>
      <c r="J202" s="143"/>
      <c r="K202" s="149"/>
      <c r="L202" s="150"/>
      <c r="M202" s="149"/>
      <c r="N202" s="150"/>
      <c r="O202" s="143"/>
      <c r="P202" s="151"/>
      <c r="Q202" s="152"/>
      <c r="R202" s="143"/>
      <c r="S202" s="148"/>
      <c r="T202" s="142"/>
      <c r="U202" s="156"/>
      <c r="V202" s="157"/>
      <c r="W202" s="157"/>
      <c r="X202" s="158"/>
      <c r="Y202" s="159"/>
      <c r="Z202" s="160"/>
      <c r="AA202" s="161"/>
      <c r="AB202" s="161"/>
      <c r="AC202" s="161"/>
      <c r="AD202" s="161"/>
      <c r="AE202" s="161"/>
      <c r="AF202" s="157"/>
      <c r="AG202" s="159"/>
      <c r="AH202" s="142"/>
    </row>
    <row r="203" spans="1:34" ht="35.1" customHeight="1" x14ac:dyDescent="0.35">
      <c r="A203" s="148"/>
      <c r="B203" s="188"/>
      <c r="C203" s="188"/>
      <c r="D203" s="188"/>
      <c r="E203" s="188"/>
      <c r="F203" s="188"/>
      <c r="G203" s="149"/>
      <c r="H203" s="150"/>
      <c r="I203" s="149"/>
      <c r="J203" s="150"/>
      <c r="K203" s="143"/>
      <c r="L203" s="143"/>
      <c r="M203" s="149"/>
      <c r="N203" s="150"/>
      <c r="O203" s="143"/>
      <c r="P203" s="151"/>
      <c r="Q203" s="152"/>
      <c r="R203" s="143"/>
      <c r="S203" s="148"/>
      <c r="T203" s="142"/>
      <c r="U203" s="156"/>
      <c r="V203" s="157"/>
      <c r="W203" s="157"/>
      <c r="X203" s="158"/>
      <c r="Y203" s="159"/>
      <c r="Z203" s="160"/>
      <c r="AA203" s="161"/>
      <c r="AB203" s="161"/>
      <c r="AC203" s="161"/>
      <c r="AD203" s="161"/>
      <c r="AE203" s="161"/>
      <c r="AF203" s="157"/>
      <c r="AG203" s="159"/>
      <c r="AH203" s="142"/>
    </row>
    <row r="204" spans="1:34" ht="35.1" customHeight="1" x14ac:dyDescent="0.35">
      <c r="A204" s="148"/>
      <c r="B204" s="188"/>
      <c r="C204" s="188"/>
      <c r="D204" s="188"/>
      <c r="E204" s="188"/>
      <c r="F204" s="188"/>
      <c r="G204" s="149"/>
      <c r="H204" s="150"/>
      <c r="I204" s="149"/>
      <c r="J204" s="150"/>
      <c r="K204" s="149"/>
      <c r="L204" s="150"/>
      <c r="M204" s="143"/>
      <c r="N204" s="143"/>
      <c r="O204" s="143"/>
      <c r="P204" s="151"/>
      <c r="Q204" s="152"/>
      <c r="R204" s="143"/>
      <c r="S204" s="148"/>
      <c r="T204" s="142"/>
      <c r="U204" s="156"/>
      <c r="V204" s="157"/>
      <c r="W204" s="157"/>
      <c r="X204" s="158"/>
      <c r="Y204" s="159"/>
      <c r="Z204" s="160"/>
      <c r="AA204" s="161"/>
      <c r="AB204" s="161"/>
      <c r="AC204" s="161"/>
      <c r="AD204" s="161"/>
      <c r="AE204" s="161"/>
      <c r="AF204" s="157"/>
      <c r="AG204" s="159"/>
      <c r="AH204" s="142"/>
    </row>
    <row r="205" spans="1:34" ht="35.1" customHeight="1" x14ac:dyDescent="0.25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2"/>
      <c r="U205" s="156"/>
      <c r="V205" s="157"/>
      <c r="W205" s="157"/>
      <c r="X205" s="158"/>
      <c r="Y205" s="159"/>
      <c r="Z205" s="160"/>
      <c r="AA205" s="161"/>
      <c r="AB205" s="161"/>
      <c r="AC205" s="161"/>
      <c r="AD205" s="161"/>
      <c r="AE205" s="161"/>
      <c r="AF205" s="157"/>
      <c r="AG205" s="159"/>
      <c r="AH205" s="142"/>
    </row>
    <row r="206" spans="1:34" ht="35.1" customHeight="1" x14ac:dyDescent="0.25">
      <c r="A206" s="144"/>
      <c r="B206" s="162"/>
      <c r="C206" s="163"/>
      <c r="D206" s="164"/>
      <c r="E206" s="163"/>
      <c r="F206" s="164"/>
      <c r="G206" s="191"/>
      <c r="H206" s="191"/>
      <c r="I206" s="165"/>
      <c r="J206" s="144"/>
      <c r="K206" s="191"/>
      <c r="L206" s="191"/>
      <c r="M206" s="144"/>
      <c r="N206" s="144"/>
      <c r="O206" s="144"/>
      <c r="P206" s="144"/>
      <c r="Q206" s="144"/>
      <c r="R206" s="144"/>
      <c r="S206" s="144"/>
      <c r="T206" s="142"/>
      <c r="U206" s="156"/>
      <c r="V206" s="157"/>
      <c r="W206" s="157"/>
      <c r="X206" s="158"/>
      <c r="Y206" s="159"/>
      <c r="Z206" s="160"/>
      <c r="AA206" s="161"/>
      <c r="AB206" s="161"/>
      <c r="AC206" s="161"/>
      <c r="AD206" s="161"/>
      <c r="AE206" s="161"/>
      <c r="AF206" s="157"/>
      <c r="AG206" s="159"/>
      <c r="AH206" s="142"/>
    </row>
    <row r="207" spans="1:34" ht="35.1" customHeight="1" x14ac:dyDescent="0.25">
      <c r="A207" s="144"/>
      <c r="B207" s="162"/>
      <c r="C207" s="163"/>
      <c r="D207" s="164"/>
      <c r="E207" s="163"/>
      <c r="F207" s="164"/>
      <c r="G207" s="191"/>
      <c r="H207" s="191"/>
      <c r="I207" s="165"/>
      <c r="J207" s="144"/>
      <c r="K207" s="191"/>
      <c r="L207" s="191"/>
      <c r="M207" s="144"/>
      <c r="N207" s="144"/>
      <c r="O207" s="144"/>
      <c r="P207" s="144"/>
      <c r="Q207" s="144"/>
      <c r="R207" s="144"/>
      <c r="S207" s="144"/>
      <c r="T207" s="142"/>
      <c r="U207" s="156"/>
      <c r="V207" s="157"/>
      <c r="W207" s="157"/>
      <c r="X207" s="158"/>
      <c r="Y207" s="159"/>
      <c r="Z207" s="160"/>
      <c r="AA207" s="161"/>
      <c r="AB207" s="161"/>
      <c r="AC207" s="161"/>
      <c r="AD207" s="161"/>
      <c r="AE207" s="161"/>
      <c r="AF207" s="157"/>
      <c r="AG207" s="159"/>
      <c r="AH207" s="142"/>
    </row>
    <row r="208" spans="1:34" ht="35.1" customHeight="1" x14ac:dyDescent="0.25">
      <c r="A208" s="142"/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2"/>
      <c r="AA208" s="142"/>
      <c r="AB208" s="142"/>
      <c r="AC208" s="142"/>
      <c r="AD208" s="142"/>
      <c r="AE208" s="142"/>
      <c r="AF208" s="142"/>
      <c r="AG208" s="142"/>
      <c r="AH208" s="142"/>
    </row>
    <row r="209" spans="1:34" ht="35.1" customHeight="1" x14ac:dyDescent="0.25">
      <c r="A209" s="143"/>
      <c r="B209" s="190"/>
      <c r="C209" s="190"/>
      <c r="D209" s="190"/>
      <c r="E209" s="190"/>
      <c r="F209" s="190"/>
      <c r="G209" s="186"/>
      <c r="H209" s="186"/>
      <c r="I209" s="186"/>
      <c r="J209" s="186"/>
      <c r="K209" s="186"/>
      <c r="L209" s="186"/>
      <c r="M209" s="186"/>
      <c r="N209" s="186"/>
      <c r="O209" s="144"/>
      <c r="P209" s="187"/>
      <c r="Q209" s="187"/>
      <c r="R209" s="145"/>
      <c r="S209" s="144"/>
      <c r="T209" s="142"/>
      <c r="U209" s="146"/>
      <c r="V209" s="146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2"/>
      <c r="AH209" s="142"/>
    </row>
    <row r="210" spans="1:34" ht="35.1" customHeight="1" x14ac:dyDescent="0.35">
      <c r="A210" s="148"/>
      <c r="B210" s="188"/>
      <c r="C210" s="188"/>
      <c r="D210" s="188"/>
      <c r="E210" s="188"/>
      <c r="F210" s="188"/>
      <c r="G210" s="143"/>
      <c r="H210" s="143"/>
      <c r="I210" s="149"/>
      <c r="J210" s="150"/>
      <c r="K210" s="149"/>
      <c r="L210" s="150"/>
      <c r="M210" s="149"/>
      <c r="N210" s="150"/>
      <c r="O210" s="143"/>
      <c r="P210" s="151"/>
      <c r="Q210" s="152"/>
      <c r="R210" s="143"/>
      <c r="S210" s="148"/>
      <c r="T210" s="142"/>
      <c r="U210" s="153"/>
      <c r="V210" s="153"/>
      <c r="W210" s="153"/>
      <c r="X210" s="154"/>
      <c r="Y210" s="155"/>
      <c r="Z210" s="153"/>
      <c r="AA210" s="153"/>
      <c r="AB210" s="153"/>
      <c r="AC210" s="153"/>
      <c r="AD210" s="153"/>
      <c r="AE210" s="153"/>
      <c r="AF210" s="153"/>
      <c r="AG210" s="153"/>
      <c r="AH210" s="142"/>
    </row>
    <row r="211" spans="1:34" ht="35.1" customHeight="1" x14ac:dyDescent="0.35">
      <c r="A211" s="148"/>
      <c r="B211" s="188"/>
      <c r="C211" s="188"/>
      <c r="D211" s="188"/>
      <c r="E211" s="188"/>
      <c r="F211" s="188"/>
      <c r="G211" s="149"/>
      <c r="H211" s="150"/>
      <c r="I211" s="143"/>
      <c r="J211" s="143"/>
      <c r="K211" s="149"/>
      <c r="L211" s="150"/>
      <c r="M211" s="149"/>
      <c r="N211" s="150"/>
      <c r="O211" s="143"/>
      <c r="P211" s="151"/>
      <c r="Q211" s="152"/>
      <c r="R211" s="143"/>
      <c r="S211" s="148"/>
      <c r="T211" s="142"/>
      <c r="U211" s="156"/>
      <c r="V211" s="157"/>
      <c r="W211" s="157"/>
      <c r="X211" s="158"/>
      <c r="Y211" s="159"/>
      <c r="Z211" s="160"/>
      <c r="AA211" s="161"/>
      <c r="AB211" s="161"/>
      <c r="AC211" s="161"/>
      <c r="AD211" s="161"/>
      <c r="AE211" s="161"/>
      <c r="AF211" s="157"/>
      <c r="AG211" s="159"/>
      <c r="AH211" s="142"/>
    </row>
    <row r="212" spans="1:34" ht="35.1" customHeight="1" x14ac:dyDescent="0.35">
      <c r="A212" s="148"/>
      <c r="B212" s="188"/>
      <c r="C212" s="188"/>
      <c r="D212" s="188"/>
      <c r="E212" s="188"/>
      <c r="F212" s="188"/>
      <c r="G212" s="149"/>
      <c r="H212" s="150"/>
      <c r="I212" s="149"/>
      <c r="J212" s="150"/>
      <c r="K212" s="143"/>
      <c r="L212" s="143"/>
      <c r="M212" s="149"/>
      <c r="N212" s="150"/>
      <c r="O212" s="143"/>
      <c r="P212" s="151"/>
      <c r="Q212" s="152"/>
      <c r="R212" s="143"/>
      <c r="S212" s="148"/>
      <c r="T212" s="142"/>
      <c r="U212" s="156"/>
      <c r="V212" s="157"/>
      <c r="W212" s="157"/>
      <c r="X212" s="158"/>
      <c r="Y212" s="159"/>
      <c r="Z212" s="160"/>
      <c r="AA212" s="161"/>
      <c r="AB212" s="161"/>
      <c r="AC212" s="161"/>
      <c r="AD212" s="161"/>
      <c r="AE212" s="161"/>
      <c r="AF212" s="157"/>
      <c r="AG212" s="159"/>
      <c r="AH212" s="142"/>
    </row>
    <row r="213" spans="1:34" ht="35.1" customHeight="1" x14ac:dyDescent="0.35">
      <c r="A213" s="148"/>
      <c r="B213" s="188"/>
      <c r="C213" s="188"/>
      <c r="D213" s="188"/>
      <c r="E213" s="188"/>
      <c r="F213" s="188"/>
      <c r="G213" s="149"/>
      <c r="H213" s="150"/>
      <c r="I213" s="149"/>
      <c r="J213" s="150"/>
      <c r="K213" s="149"/>
      <c r="L213" s="150"/>
      <c r="M213" s="143"/>
      <c r="N213" s="143"/>
      <c r="O213" s="143"/>
      <c r="P213" s="151"/>
      <c r="Q213" s="152"/>
      <c r="R213" s="143"/>
      <c r="S213" s="148"/>
      <c r="T213" s="142"/>
      <c r="U213" s="156"/>
      <c r="V213" s="157"/>
      <c r="W213" s="157"/>
      <c r="X213" s="158"/>
      <c r="Y213" s="159"/>
      <c r="Z213" s="160"/>
      <c r="AA213" s="161"/>
      <c r="AB213" s="161"/>
      <c r="AC213" s="161"/>
      <c r="AD213" s="161"/>
      <c r="AE213" s="161"/>
      <c r="AF213" s="157"/>
      <c r="AG213" s="159"/>
      <c r="AH213" s="142"/>
    </row>
    <row r="214" spans="1:34" ht="35.1" customHeight="1" x14ac:dyDescent="0.25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2"/>
      <c r="U214" s="156"/>
      <c r="V214" s="157"/>
      <c r="W214" s="157"/>
      <c r="X214" s="158"/>
      <c r="Y214" s="159"/>
      <c r="Z214" s="160"/>
      <c r="AA214" s="161"/>
      <c r="AB214" s="161"/>
      <c r="AC214" s="161"/>
      <c r="AD214" s="161"/>
      <c r="AE214" s="161"/>
      <c r="AF214" s="157"/>
      <c r="AG214" s="159"/>
      <c r="AH214" s="142"/>
    </row>
    <row r="215" spans="1:34" ht="35.1" customHeight="1" x14ac:dyDescent="0.25">
      <c r="A215" s="144"/>
      <c r="B215" s="162"/>
      <c r="C215" s="163"/>
      <c r="D215" s="164"/>
      <c r="E215" s="163"/>
      <c r="F215" s="164"/>
      <c r="G215" s="191"/>
      <c r="H215" s="191"/>
      <c r="I215" s="165"/>
      <c r="J215" s="144"/>
      <c r="K215" s="191"/>
      <c r="L215" s="191"/>
      <c r="M215" s="144"/>
      <c r="N215" s="144"/>
      <c r="O215" s="144"/>
      <c r="P215" s="144"/>
      <c r="Q215" s="144"/>
      <c r="R215" s="144"/>
      <c r="S215" s="144"/>
      <c r="T215" s="142"/>
      <c r="U215" s="156"/>
      <c r="V215" s="157"/>
      <c r="W215" s="157"/>
      <c r="X215" s="158"/>
      <c r="Y215" s="159"/>
      <c r="Z215" s="160"/>
      <c r="AA215" s="161"/>
      <c r="AB215" s="161"/>
      <c r="AC215" s="161"/>
      <c r="AD215" s="161"/>
      <c r="AE215" s="161"/>
      <c r="AF215" s="157"/>
      <c r="AG215" s="159"/>
      <c r="AH215" s="142"/>
    </row>
    <row r="216" spans="1:34" ht="35.1" customHeight="1" x14ac:dyDescent="0.25">
      <c r="A216" s="144"/>
      <c r="B216" s="162"/>
      <c r="C216" s="163"/>
      <c r="D216" s="164"/>
      <c r="E216" s="163"/>
      <c r="F216" s="164"/>
      <c r="G216" s="191"/>
      <c r="H216" s="191"/>
      <c r="I216" s="165"/>
      <c r="J216" s="144"/>
      <c r="K216" s="191"/>
      <c r="L216" s="191"/>
      <c r="M216" s="144"/>
      <c r="N216" s="144"/>
      <c r="O216" s="144"/>
      <c r="P216" s="144"/>
      <c r="Q216" s="144"/>
      <c r="R216" s="144"/>
      <c r="S216" s="144"/>
      <c r="T216" s="142"/>
      <c r="U216" s="156"/>
      <c r="V216" s="157"/>
      <c r="W216" s="157"/>
      <c r="X216" s="158"/>
      <c r="Y216" s="159"/>
      <c r="Z216" s="160"/>
      <c r="AA216" s="161"/>
      <c r="AB216" s="161"/>
      <c r="AC216" s="161"/>
      <c r="AD216" s="161"/>
      <c r="AE216" s="161"/>
      <c r="AF216" s="157"/>
      <c r="AG216" s="159"/>
      <c r="AH216" s="142"/>
    </row>
    <row r="217" spans="1:34" ht="35.1" customHeight="1" x14ac:dyDescent="0.25">
      <c r="A217" s="142"/>
      <c r="B217" s="142"/>
      <c r="C217" s="142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2"/>
      <c r="AD217" s="142"/>
      <c r="AE217" s="142"/>
      <c r="AF217" s="142"/>
      <c r="AG217" s="142"/>
      <c r="AH217" s="142"/>
    </row>
    <row r="218" spans="1:34" ht="35.1" customHeight="1" x14ac:dyDescent="0.25">
      <c r="A218" s="143"/>
      <c r="B218" s="190"/>
      <c r="C218" s="190"/>
      <c r="D218" s="190"/>
      <c r="E218" s="190"/>
      <c r="F218" s="190"/>
      <c r="G218" s="186"/>
      <c r="H218" s="186"/>
      <c r="I218" s="186"/>
      <c r="J218" s="186"/>
      <c r="K218" s="186"/>
      <c r="L218" s="186"/>
      <c r="M218" s="186"/>
      <c r="N218" s="186"/>
      <c r="O218" s="144"/>
      <c r="P218" s="187"/>
      <c r="Q218" s="187"/>
      <c r="R218" s="145"/>
      <c r="S218" s="144"/>
      <c r="T218" s="142"/>
      <c r="U218" s="146"/>
      <c r="V218" s="146"/>
      <c r="W218" s="147"/>
      <c r="X218" s="147"/>
      <c r="Y218" s="147"/>
      <c r="Z218" s="147"/>
      <c r="AA218" s="147"/>
      <c r="AB218" s="147"/>
      <c r="AC218" s="147"/>
      <c r="AD218" s="147"/>
      <c r="AE218" s="147"/>
      <c r="AF218" s="147"/>
      <c r="AG218" s="142"/>
      <c r="AH218" s="142"/>
    </row>
    <row r="219" spans="1:34" ht="35.1" customHeight="1" x14ac:dyDescent="0.35">
      <c r="A219" s="148"/>
      <c r="B219" s="188"/>
      <c r="C219" s="188"/>
      <c r="D219" s="188"/>
      <c r="E219" s="188"/>
      <c r="F219" s="188"/>
      <c r="G219" s="143"/>
      <c r="H219" s="143"/>
      <c r="I219" s="149"/>
      <c r="J219" s="150"/>
      <c r="K219" s="149"/>
      <c r="L219" s="150"/>
      <c r="M219" s="149"/>
      <c r="N219" s="150"/>
      <c r="O219" s="143"/>
      <c r="P219" s="151"/>
      <c r="Q219" s="152"/>
      <c r="R219" s="143"/>
      <c r="S219" s="148"/>
      <c r="T219" s="142"/>
      <c r="U219" s="153"/>
      <c r="V219" s="153"/>
      <c r="W219" s="153"/>
      <c r="X219" s="154"/>
      <c r="Y219" s="155"/>
      <c r="Z219" s="153"/>
      <c r="AA219" s="153"/>
      <c r="AB219" s="153"/>
      <c r="AC219" s="153"/>
      <c r="AD219" s="153"/>
      <c r="AE219" s="153"/>
      <c r="AF219" s="153"/>
      <c r="AG219" s="153"/>
      <c r="AH219" s="142"/>
    </row>
    <row r="220" spans="1:34" ht="35.1" customHeight="1" x14ac:dyDescent="0.35">
      <c r="A220" s="148"/>
      <c r="B220" s="188"/>
      <c r="C220" s="188"/>
      <c r="D220" s="188"/>
      <c r="E220" s="188"/>
      <c r="F220" s="188"/>
      <c r="G220" s="149"/>
      <c r="H220" s="150"/>
      <c r="I220" s="143"/>
      <c r="J220" s="143"/>
      <c r="K220" s="149"/>
      <c r="L220" s="150"/>
      <c r="M220" s="149"/>
      <c r="N220" s="150"/>
      <c r="O220" s="143"/>
      <c r="P220" s="151"/>
      <c r="Q220" s="152"/>
      <c r="R220" s="143"/>
      <c r="S220" s="148"/>
      <c r="T220" s="142"/>
      <c r="U220" s="156"/>
      <c r="V220" s="157"/>
      <c r="W220" s="157"/>
      <c r="X220" s="158"/>
      <c r="Y220" s="159"/>
      <c r="Z220" s="160"/>
      <c r="AA220" s="161"/>
      <c r="AB220" s="161"/>
      <c r="AC220" s="161"/>
      <c r="AD220" s="161"/>
      <c r="AE220" s="161"/>
      <c r="AF220" s="157"/>
      <c r="AG220" s="159"/>
      <c r="AH220" s="142"/>
    </row>
    <row r="221" spans="1:34" ht="35.1" customHeight="1" x14ac:dyDescent="0.35">
      <c r="A221" s="148"/>
      <c r="B221" s="188"/>
      <c r="C221" s="188"/>
      <c r="D221" s="188"/>
      <c r="E221" s="188"/>
      <c r="F221" s="188"/>
      <c r="G221" s="149"/>
      <c r="H221" s="150"/>
      <c r="I221" s="149"/>
      <c r="J221" s="150"/>
      <c r="K221" s="143"/>
      <c r="L221" s="143"/>
      <c r="M221" s="149"/>
      <c r="N221" s="150"/>
      <c r="O221" s="143"/>
      <c r="P221" s="151"/>
      <c r="Q221" s="152"/>
      <c r="R221" s="143"/>
      <c r="S221" s="148"/>
      <c r="T221" s="142"/>
      <c r="U221" s="156"/>
      <c r="V221" s="157"/>
      <c r="W221" s="157"/>
      <c r="X221" s="158"/>
      <c r="Y221" s="159"/>
      <c r="Z221" s="160"/>
      <c r="AA221" s="161"/>
      <c r="AB221" s="161"/>
      <c r="AC221" s="161"/>
      <c r="AD221" s="161"/>
      <c r="AE221" s="161"/>
      <c r="AF221" s="157"/>
      <c r="AG221" s="159"/>
      <c r="AH221" s="142"/>
    </row>
    <row r="222" spans="1:34" ht="35.1" customHeight="1" x14ac:dyDescent="0.35">
      <c r="A222" s="148"/>
      <c r="B222" s="188"/>
      <c r="C222" s="188"/>
      <c r="D222" s="188"/>
      <c r="E222" s="188"/>
      <c r="F222" s="188"/>
      <c r="G222" s="149"/>
      <c r="H222" s="150"/>
      <c r="I222" s="149"/>
      <c r="J222" s="150"/>
      <c r="K222" s="149"/>
      <c r="L222" s="150"/>
      <c r="M222" s="143"/>
      <c r="N222" s="143"/>
      <c r="O222" s="143"/>
      <c r="P222" s="151"/>
      <c r="Q222" s="152"/>
      <c r="R222" s="143"/>
      <c r="S222" s="148"/>
      <c r="T222" s="142"/>
      <c r="U222" s="156"/>
      <c r="V222" s="157"/>
      <c r="W222" s="157"/>
      <c r="X222" s="158"/>
      <c r="Y222" s="159"/>
      <c r="Z222" s="160"/>
      <c r="AA222" s="161"/>
      <c r="AB222" s="161"/>
      <c r="AC222" s="161"/>
      <c r="AD222" s="161"/>
      <c r="AE222" s="161"/>
      <c r="AF222" s="157"/>
      <c r="AG222" s="159"/>
      <c r="AH222" s="142"/>
    </row>
    <row r="223" spans="1:34" ht="35.1" customHeight="1" x14ac:dyDescent="0.25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2"/>
      <c r="U223" s="156"/>
      <c r="V223" s="157"/>
      <c r="W223" s="157"/>
      <c r="X223" s="158"/>
      <c r="Y223" s="159"/>
      <c r="Z223" s="160"/>
      <c r="AA223" s="161"/>
      <c r="AB223" s="161"/>
      <c r="AC223" s="161"/>
      <c r="AD223" s="161"/>
      <c r="AE223" s="161"/>
      <c r="AF223" s="157"/>
      <c r="AG223" s="159"/>
      <c r="AH223" s="142"/>
    </row>
    <row r="224" spans="1:34" ht="35.1" customHeight="1" x14ac:dyDescent="0.25">
      <c r="A224" s="144"/>
      <c r="B224" s="162"/>
      <c r="C224" s="163"/>
      <c r="D224" s="164"/>
      <c r="E224" s="163"/>
      <c r="F224" s="164"/>
      <c r="G224" s="191"/>
      <c r="H224" s="191"/>
      <c r="I224" s="165"/>
      <c r="J224" s="144"/>
      <c r="K224" s="191"/>
      <c r="L224" s="191"/>
      <c r="M224" s="144"/>
      <c r="N224" s="144"/>
      <c r="O224" s="144"/>
      <c r="P224" s="144"/>
      <c r="Q224" s="144"/>
      <c r="R224" s="144"/>
      <c r="S224" s="144"/>
      <c r="T224" s="142"/>
      <c r="U224" s="156"/>
      <c r="V224" s="157"/>
      <c r="W224" s="157"/>
      <c r="X224" s="158"/>
      <c r="Y224" s="159"/>
      <c r="Z224" s="160"/>
      <c r="AA224" s="161"/>
      <c r="AB224" s="161"/>
      <c r="AC224" s="161"/>
      <c r="AD224" s="161"/>
      <c r="AE224" s="161"/>
      <c r="AF224" s="157"/>
      <c r="AG224" s="159"/>
      <c r="AH224" s="142"/>
    </row>
    <row r="225" spans="1:34" ht="35.1" customHeight="1" x14ac:dyDescent="0.25">
      <c r="A225" s="144"/>
      <c r="B225" s="162"/>
      <c r="C225" s="163"/>
      <c r="D225" s="164"/>
      <c r="E225" s="163"/>
      <c r="F225" s="164"/>
      <c r="G225" s="191"/>
      <c r="H225" s="191"/>
      <c r="I225" s="165"/>
      <c r="J225" s="144"/>
      <c r="K225" s="191"/>
      <c r="L225" s="191"/>
      <c r="M225" s="144"/>
      <c r="N225" s="144"/>
      <c r="O225" s="144"/>
      <c r="P225" s="144"/>
      <c r="Q225" s="144"/>
      <c r="R225" s="144"/>
      <c r="S225" s="144"/>
      <c r="T225" s="142"/>
      <c r="U225" s="156"/>
      <c r="V225" s="157"/>
      <c r="W225" s="157"/>
      <c r="X225" s="158"/>
      <c r="Y225" s="159"/>
      <c r="Z225" s="160"/>
      <c r="AA225" s="161"/>
      <c r="AB225" s="161"/>
      <c r="AC225" s="161"/>
      <c r="AD225" s="161"/>
      <c r="AE225" s="161"/>
      <c r="AF225" s="157"/>
      <c r="AG225" s="159"/>
      <c r="AH225" s="142"/>
    </row>
    <row r="226" spans="1:34" ht="35.1" customHeight="1" x14ac:dyDescent="0.25">
      <c r="A226" s="142"/>
      <c r="B226" s="142"/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2"/>
      <c r="AD226" s="142"/>
      <c r="AE226" s="142"/>
      <c r="AF226" s="142"/>
      <c r="AG226" s="142"/>
      <c r="AH226" s="142"/>
    </row>
    <row r="227" spans="1:34" ht="35.1" customHeight="1" x14ac:dyDescent="0.25">
      <c r="A227" s="143"/>
      <c r="B227" s="190"/>
      <c r="C227" s="190"/>
      <c r="D227" s="190"/>
      <c r="E227" s="190"/>
      <c r="F227" s="190"/>
      <c r="G227" s="186"/>
      <c r="H227" s="186"/>
      <c r="I227" s="186"/>
      <c r="J227" s="186"/>
      <c r="K227" s="186"/>
      <c r="L227" s="186"/>
      <c r="M227" s="186"/>
      <c r="N227" s="186"/>
      <c r="O227" s="144"/>
      <c r="P227" s="187"/>
      <c r="Q227" s="187"/>
      <c r="R227" s="145"/>
      <c r="S227" s="144"/>
      <c r="T227" s="142"/>
      <c r="U227" s="146"/>
      <c r="V227" s="146"/>
      <c r="W227" s="147"/>
      <c r="X227" s="147"/>
      <c r="Y227" s="147"/>
      <c r="Z227" s="147"/>
      <c r="AA227" s="147"/>
      <c r="AB227" s="147"/>
      <c r="AC227" s="147"/>
      <c r="AD227" s="147"/>
      <c r="AE227" s="147"/>
      <c r="AF227" s="147"/>
      <c r="AG227" s="142"/>
      <c r="AH227" s="142"/>
    </row>
    <row r="228" spans="1:34" ht="35.1" customHeight="1" x14ac:dyDescent="0.35">
      <c r="A228" s="148"/>
      <c r="B228" s="188"/>
      <c r="C228" s="188"/>
      <c r="D228" s="188"/>
      <c r="E228" s="188"/>
      <c r="F228" s="188"/>
      <c r="G228" s="143"/>
      <c r="H228" s="143"/>
      <c r="I228" s="149"/>
      <c r="J228" s="150"/>
      <c r="K228" s="149"/>
      <c r="L228" s="150"/>
      <c r="M228" s="149"/>
      <c r="N228" s="150"/>
      <c r="O228" s="143"/>
      <c r="P228" s="151"/>
      <c r="Q228" s="152"/>
      <c r="R228" s="143"/>
      <c r="S228" s="148"/>
      <c r="T228" s="142"/>
      <c r="U228" s="153"/>
      <c r="V228" s="153"/>
      <c r="W228" s="153"/>
      <c r="X228" s="154"/>
      <c r="Y228" s="155"/>
      <c r="Z228" s="153"/>
      <c r="AA228" s="153"/>
      <c r="AB228" s="153"/>
      <c r="AC228" s="153"/>
      <c r="AD228" s="153"/>
      <c r="AE228" s="153"/>
      <c r="AF228" s="153"/>
      <c r="AG228" s="153"/>
      <c r="AH228" s="142"/>
    </row>
    <row r="229" spans="1:34" ht="35.1" customHeight="1" x14ac:dyDescent="0.35">
      <c r="A229" s="148"/>
      <c r="B229" s="188"/>
      <c r="C229" s="188"/>
      <c r="D229" s="188"/>
      <c r="E229" s="188"/>
      <c r="F229" s="188"/>
      <c r="G229" s="149"/>
      <c r="H229" s="150"/>
      <c r="I229" s="143"/>
      <c r="J229" s="143"/>
      <c r="K229" s="149"/>
      <c r="L229" s="150"/>
      <c r="M229" s="149"/>
      <c r="N229" s="150"/>
      <c r="O229" s="143"/>
      <c r="P229" s="151"/>
      <c r="Q229" s="152"/>
      <c r="R229" s="143"/>
      <c r="S229" s="148"/>
      <c r="T229" s="142"/>
      <c r="U229" s="156"/>
      <c r="V229" s="157"/>
      <c r="W229" s="157"/>
      <c r="X229" s="158"/>
      <c r="Y229" s="159"/>
      <c r="Z229" s="160"/>
      <c r="AA229" s="161"/>
      <c r="AB229" s="161"/>
      <c r="AC229" s="161"/>
      <c r="AD229" s="161"/>
      <c r="AE229" s="161"/>
      <c r="AF229" s="157"/>
      <c r="AG229" s="159"/>
      <c r="AH229" s="142"/>
    </row>
    <row r="230" spans="1:34" ht="35.1" customHeight="1" x14ac:dyDescent="0.35">
      <c r="A230" s="148"/>
      <c r="B230" s="188"/>
      <c r="C230" s="188"/>
      <c r="D230" s="188"/>
      <c r="E230" s="188"/>
      <c r="F230" s="188"/>
      <c r="G230" s="149"/>
      <c r="H230" s="150"/>
      <c r="I230" s="149"/>
      <c r="J230" s="150"/>
      <c r="K230" s="143"/>
      <c r="L230" s="143"/>
      <c r="M230" s="149"/>
      <c r="N230" s="150"/>
      <c r="O230" s="143"/>
      <c r="P230" s="151"/>
      <c r="Q230" s="152"/>
      <c r="R230" s="143"/>
      <c r="S230" s="148"/>
      <c r="T230" s="142"/>
      <c r="U230" s="156"/>
      <c r="V230" s="157"/>
      <c r="W230" s="157"/>
      <c r="X230" s="158"/>
      <c r="Y230" s="159"/>
      <c r="Z230" s="160"/>
      <c r="AA230" s="161"/>
      <c r="AB230" s="161"/>
      <c r="AC230" s="161"/>
      <c r="AD230" s="161"/>
      <c r="AE230" s="161"/>
      <c r="AF230" s="157"/>
      <c r="AG230" s="159"/>
      <c r="AH230" s="142"/>
    </row>
    <row r="231" spans="1:34" ht="35.1" customHeight="1" x14ac:dyDescent="0.35">
      <c r="A231" s="148"/>
      <c r="B231" s="188"/>
      <c r="C231" s="188"/>
      <c r="D231" s="188"/>
      <c r="E231" s="188"/>
      <c r="F231" s="188"/>
      <c r="G231" s="149"/>
      <c r="H231" s="150"/>
      <c r="I231" s="149"/>
      <c r="J231" s="150"/>
      <c r="K231" s="149"/>
      <c r="L231" s="150"/>
      <c r="M231" s="143"/>
      <c r="N231" s="143"/>
      <c r="O231" s="143"/>
      <c r="P231" s="151"/>
      <c r="Q231" s="152"/>
      <c r="R231" s="143"/>
      <c r="S231" s="148"/>
      <c r="T231" s="142"/>
      <c r="U231" s="156"/>
      <c r="V231" s="157"/>
      <c r="W231" s="157"/>
      <c r="X231" s="158"/>
      <c r="Y231" s="159"/>
      <c r="Z231" s="160"/>
      <c r="AA231" s="161"/>
      <c r="AB231" s="161"/>
      <c r="AC231" s="161"/>
      <c r="AD231" s="161"/>
      <c r="AE231" s="161"/>
      <c r="AF231" s="157"/>
      <c r="AG231" s="159"/>
      <c r="AH231" s="142"/>
    </row>
    <row r="232" spans="1:34" ht="35.1" customHeight="1" x14ac:dyDescent="0.25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2"/>
      <c r="U232" s="156"/>
      <c r="V232" s="157"/>
      <c r="W232" s="157"/>
      <c r="X232" s="158"/>
      <c r="Y232" s="159"/>
      <c r="Z232" s="160"/>
      <c r="AA232" s="161"/>
      <c r="AB232" s="161"/>
      <c r="AC232" s="161"/>
      <c r="AD232" s="161"/>
      <c r="AE232" s="161"/>
      <c r="AF232" s="157"/>
      <c r="AG232" s="159"/>
      <c r="AH232" s="142"/>
    </row>
    <row r="233" spans="1:34" ht="35.1" customHeight="1" x14ac:dyDescent="0.25">
      <c r="A233" s="144"/>
      <c r="B233" s="162"/>
      <c r="C233" s="163"/>
      <c r="D233" s="164"/>
      <c r="E233" s="163"/>
      <c r="F233" s="164"/>
      <c r="G233" s="191"/>
      <c r="H233" s="191"/>
      <c r="I233" s="165"/>
      <c r="J233" s="144"/>
      <c r="K233" s="191"/>
      <c r="L233" s="191"/>
      <c r="M233" s="144"/>
      <c r="N233" s="144"/>
      <c r="O233" s="144"/>
      <c r="P233" s="144"/>
      <c r="Q233" s="144"/>
      <c r="R233" s="144"/>
      <c r="S233" s="144"/>
      <c r="T233" s="142"/>
      <c r="U233" s="156"/>
      <c r="V233" s="157"/>
      <c r="W233" s="157"/>
      <c r="X233" s="158"/>
      <c r="Y233" s="159"/>
      <c r="Z233" s="160"/>
      <c r="AA233" s="161"/>
      <c r="AB233" s="161"/>
      <c r="AC233" s="161"/>
      <c r="AD233" s="161"/>
      <c r="AE233" s="161"/>
      <c r="AF233" s="157"/>
      <c r="AG233" s="159"/>
      <c r="AH233" s="142"/>
    </row>
    <row r="234" spans="1:34" ht="35.1" customHeight="1" x14ac:dyDescent="0.25">
      <c r="A234" s="144"/>
      <c r="B234" s="162"/>
      <c r="C234" s="163"/>
      <c r="D234" s="164"/>
      <c r="E234" s="163"/>
      <c r="F234" s="164"/>
      <c r="G234" s="191"/>
      <c r="H234" s="191"/>
      <c r="I234" s="165"/>
      <c r="J234" s="144"/>
      <c r="K234" s="191"/>
      <c r="L234" s="191"/>
      <c r="M234" s="144"/>
      <c r="N234" s="144"/>
      <c r="O234" s="144"/>
      <c r="P234" s="144"/>
      <c r="Q234" s="144"/>
      <c r="R234" s="144"/>
      <c r="S234" s="144"/>
      <c r="T234" s="142"/>
      <c r="U234" s="156"/>
      <c r="V234" s="157"/>
      <c r="W234" s="157"/>
      <c r="X234" s="158"/>
      <c r="Y234" s="159"/>
      <c r="Z234" s="160"/>
      <c r="AA234" s="161"/>
      <c r="AB234" s="161"/>
      <c r="AC234" s="161"/>
      <c r="AD234" s="161"/>
      <c r="AE234" s="161"/>
      <c r="AF234" s="157"/>
      <c r="AG234" s="159"/>
      <c r="AH234" s="142"/>
    </row>
    <row r="235" spans="1:34" ht="35.1" customHeight="1" x14ac:dyDescent="0.25">
      <c r="A235" s="142"/>
      <c r="B235" s="142"/>
      <c r="C235" s="142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2"/>
      <c r="AD235" s="142"/>
      <c r="AE235" s="142"/>
      <c r="AF235" s="142"/>
      <c r="AG235" s="142"/>
      <c r="AH235" s="142"/>
    </row>
    <row r="236" spans="1:34" ht="35.1" customHeight="1" x14ac:dyDescent="0.25">
      <c r="A236" s="143"/>
      <c r="B236" s="190"/>
      <c r="C236" s="190"/>
      <c r="D236" s="190"/>
      <c r="E236" s="190"/>
      <c r="F236" s="190"/>
      <c r="G236" s="186"/>
      <c r="H236" s="186"/>
      <c r="I236" s="186"/>
      <c r="J236" s="186"/>
      <c r="K236" s="186"/>
      <c r="L236" s="186"/>
      <c r="M236" s="186"/>
      <c r="N236" s="186"/>
      <c r="O236" s="144"/>
      <c r="P236" s="187"/>
      <c r="Q236" s="187"/>
      <c r="R236" s="145"/>
      <c r="S236" s="144"/>
      <c r="T236" s="142"/>
      <c r="U236" s="146"/>
      <c r="V236" s="146"/>
      <c r="W236" s="147"/>
      <c r="X236" s="147"/>
      <c r="Y236" s="147"/>
      <c r="Z236" s="147"/>
      <c r="AA236" s="147"/>
      <c r="AB236" s="147"/>
      <c r="AC236" s="147"/>
      <c r="AD236" s="147"/>
      <c r="AE236" s="147"/>
      <c r="AF236" s="147"/>
      <c r="AG236" s="142"/>
      <c r="AH236" s="142"/>
    </row>
    <row r="237" spans="1:34" ht="35.1" customHeight="1" x14ac:dyDescent="0.35">
      <c r="A237" s="148"/>
      <c r="B237" s="188"/>
      <c r="C237" s="188"/>
      <c r="D237" s="188"/>
      <c r="E237" s="188"/>
      <c r="F237" s="188"/>
      <c r="G237" s="143"/>
      <c r="H237" s="143"/>
      <c r="I237" s="149"/>
      <c r="J237" s="150"/>
      <c r="K237" s="149"/>
      <c r="L237" s="150"/>
      <c r="M237" s="149"/>
      <c r="N237" s="150"/>
      <c r="O237" s="143"/>
      <c r="P237" s="151"/>
      <c r="Q237" s="152"/>
      <c r="R237" s="143"/>
      <c r="S237" s="148"/>
      <c r="T237" s="142"/>
      <c r="U237" s="153"/>
      <c r="V237" s="153"/>
      <c r="W237" s="153"/>
      <c r="X237" s="154"/>
      <c r="Y237" s="155"/>
      <c r="Z237" s="153"/>
      <c r="AA237" s="153"/>
      <c r="AB237" s="153"/>
      <c r="AC237" s="153"/>
      <c r="AD237" s="153"/>
      <c r="AE237" s="153"/>
      <c r="AF237" s="153"/>
      <c r="AG237" s="153"/>
      <c r="AH237" s="142"/>
    </row>
    <row r="238" spans="1:34" ht="35.1" customHeight="1" x14ac:dyDescent="0.35">
      <c r="A238" s="148"/>
      <c r="B238" s="188"/>
      <c r="C238" s="188"/>
      <c r="D238" s="188"/>
      <c r="E238" s="188"/>
      <c r="F238" s="188"/>
      <c r="G238" s="149"/>
      <c r="H238" s="150"/>
      <c r="I238" s="143"/>
      <c r="J238" s="143"/>
      <c r="K238" s="149"/>
      <c r="L238" s="150"/>
      <c r="M238" s="149"/>
      <c r="N238" s="150"/>
      <c r="O238" s="143"/>
      <c r="P238" s="151"/>
      <c r="Q238" s="152"/>
      <c r="R238" s="143"/>
      <c r="S238" s="148"/>
      <c r="T238" s="142"/>
      <c r="U238" s="156"/>
      <c r="V238" s="157"/>
      <c r="W238" s="157"/>
      <c r="X238" s="158"/>
      <c r="Y238" s="159"/>
      <c r="Z238" s="160"/>
      <c r="AA238" s="161"/>
      <c r="AB238" s="161"/>
      <c r="AC238" s="161"/>
      <c r="AD238" s="161"/>
      <c r="AE238" s="161"/>
      <c r="AF238" s="157"/>
      <c r="AG238" s="159"/>
      <c r="AH238" s="142"/>
    </row>
    <row r="239" spans="1:34" ht="35.1" customHeight="1" x14ac:dyDescent="0.35">
      <c r="A239" s="148"/>
      <c r="B239" s="188"/>
      <c r="C239" s="188"/>
      <c r="D239" s="188"/>
      <c r="E239" s="188"/>
      <c r="F239" s="188"/>
      <c r="G239" s="149"/>
      <c r="H239" s="150"/>
      <c r="I239" s="149"/>
      <c r="J239" s="150"/>
      <c r="K239" s="143"/>
      <c r="L239" s="143"/>
      <c r="M239" s="149"/>
      <c r="N239" s="150"/>
      <c r="O239" s="143"/>
      <c r="P239" s="151"/>
      <c r="Q239" s="152"/>
      <c r="R239" s="143"/>
      <c r="S239" s="148"/>
      <c r="T239" s="142"/>
      <c r="U239" s="156"/>
      <c r="V239" s="157"/>
      <c r="W239" s="157"/>
      <c r="X239" s="158"/>
      <c r="Y239" s="159"/>
      <c r="Z239" s="160"/>
      <c r="AA239" s="161"/>
      <c r="AB239" s="161"/>
      <c r="AC239" s="161"/>
      <c r="AD239" s="161"/>
      <c r="AE239" s="161"/>
      <c r="AF239" s="157"/>
      <c r="AG239" s="159"/>
      <c r="AH239" s="142"/>
    </row>
    <row r="240" spans="1:34" ht="35.1" customHeight="1" x14ac:dyDescent="0.35">
      <c r="A240" s="148"/>
      <c r="B240" s="188"/>
      <c r="C240" s="188"/>
      <c r="D240" s="188"/>
      <c r="E240" s="188"/>
      <c r="F240" s="188"/>
      <c r="G240" s="149"/>
      <c r="H240" s="150"/>
      <c r="I240" s="149"/>
      <c r="J240" s="150"/>
      <c r="K240" s="149"/>
      <c r="L240" s="150"/>
      <c r="M240" s="143"/>
      <c r="N240" s="143"/>
      <c r="O240" s="143"/>
      <c r="P240" s="151"/>
      <c r="Q240" s="152"/>
      <c r="R240" s="143"/>
      <c r="S240" s="148"/>
      <c r="T240" s="142"/>
      <c r="U240" s="156"/>
      <c r="V240" s="157"/>
      <c r="W240" s="157"/>
      <c r="X240" s="158"/>
      <c r="Y240" s="159"/>
      <c r="Z240" s="160"/>
      <c r="AA240" s="161"/>
      <c r="AB240" s="161"/>
      <c r="AC240" s="161"/>
      <c r="AD240" s="161"/>
      <c r="AE240" s="161"/>
      <c r="AF240" s="157"/>
      <c r="AG240" s="159"/>
      <c r="AH240" s="142"/>
    </row>
    <row r="241" spans="1:34" ht="35.1" customHeight="1" x14ac:dyDescent="0.25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2"/>
      <c r="U241" s="156"/>
      <c r="V241" s="157"/>
      <c r="W241" s="157"/>
      <c r="X241" s="158"/>
      <c r="Y241" s="159"/>
      <c r="Z241" s="160"/>
      <c r="AA241" s="161"/>
      <c r="AB241" s="161"/>
      <c r="AC241" s="161"/>
      <c r="AD241" s="161"/>
      <c r="AE241" s="161"/>
      <c r="AF241" s="157"/>
      <c r="AG241" s="159"/>
      <c r="AH241" s="142"/>
    </row>
    <row r="242" spans="1:34" ht="35.1" customHeight="1" x14ac:dyDescent="0.25">
      <c r="A242" s="144"/>
      <c r="B242" s="162"/>
      <c r="C242" s="163"/>
      <c r="D242" s="164"/>
      <c r="E242" s="163"/>
      <c r="F242" s="164"/>
      <c r="G242" s="191"/>
      <c r="H242" s="191"/>
      <c r="I242" s="165"/>
      <c r="J242" s="144"/>
      <c r="K242" s="191"/>
      <c r="L242" s="191"/>
      <c r="M242" s="144"/>
      <c r="N242" s="144"/>
      <c r="O242" s="144"/>
      <c r="P242" s="144"/>
      <c r="Q242" s="144"/>
      <c r="R242" s="144"/>
      <c r="S242" s="144"/>
      <c r="T242" s="142"/>
      <c r="U242" s="156"/>
      <c r="V242" s="157"/>
      <c r="W242" s="157"/>
      <c r="X242" s="158"/>
      <c r="Y242" s="159"/>
      <c r="Z242" s="160"/>
      <c r="AA242" s="161"/>
      <c r="AB242" s="161"/>
      <c r="AC242" s="161"/>
      <c r="AD242" s="161"/>
      <c r="AE242" s="161"/>
      <c r="AF242" s="157"/>
      <c r="AG242" s="159"/>
      <c r="AH242" s="142"/>
    </row>
    <row r="243" spans="1:34" ht="35.1" customHeight="1" x14ac:dyDescent="0.25">
      <c r="A243" s="144"/>
      <c r="B243" s="162"/>
      <c r="C243" s="163"/>
      <c r="D243" s="164"/>
      <c r="E243" s="163"/>
      <c r="F243" s="164"/>
      <c r="G243" s="191"/>
      <c r="H243" s="191"/>
      <c r="I243" s="165"/>
      <c r="J243" s="144"/>
      <c r="K243" s="191"/>
      <c r="L243" s="191"/>
      <c r="M243" s="144"/>
      <c r="N243" s="144"/>
      <c r="O243" s="144"/>
      <c r="P243" s="144"/>
      <c r="Q243" s="144"/>
      <c r="R243" s="144"/>
      <c r="S243" s="144"/>
      <c r="T243" s="142"/>
      <c r="U243" s="156"/>
      <c r="V243" s="157"/>
      <c r="W243" s="157"/>
      <c r="X243" s="158"/>
      <c r="Y243" s="159"/>
      <c r="Z243" s="160"/>
      <c r="AA243" s="161"/>
      <c r="AB243" s="161"/>
      <c r="AC243" s="161"/>
      <c r="AD243" s="161"/>
      <c r="AE243" s="161"/>
      <c r="AF243" s="157"/>
      <c r="AG243" s="159"/>
      <c r="AH243" s="142"/>
    </row>
    <row r="244" spans="1:34" ht="35.1" customHeight="1" x14ac:dyDescent="0.25">
      <c r="A244" s="142"/>
      <c r="B244" s="142"/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  <c r="AA244" s="142"/>
      <c r="AB244" s="142"/>
      <c r="AC244" s="142"/>
      <c r="AD244" s="142"/>
      <c r="AE244" s="142"/>
      <c r="AF244" s="142"/>
      <c r="AG244" s="142"/>
      <c r="AH244" s="142"/>
    </row>
    <row r="245" spans="1:34" ht="35.1" customHeight="1" x14ac:dyDescent="0.25">
      <c r="A245" s="143"/>
      <c r="B245" s="190"/>
      <c r="C245" s="190"/>
      <c r="D245" s="190"/>
      <c r="E245" s="190"/>
      <c r="F245" s="190"/>
      <c r="G245" s="186"/>
      <c r="H245" s="186"/>
      <c r="I245" s="186"/>
      <c r="J245" s="186"/>
      <c r="K245" s="186"/>
      <c r="L245" s="186"/>
      <c r="M245" s="186"/>
      <c r="N245" s="186"/>
      <c r="O245" s="144"/>
      <c r="P245" s="187"/>
      <c r="Q245" s="187"/>
      <c r="R245" s="145"/>
      <c r="S245" s="144"/>
      <c r="T245" s="142"/>
      <c r="U245" s="146"/>
      <c r="V245" s="146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2"/>
      <c r="AH245" s="142"/>
    </row>
    <row r="246" spans="1:34" ht="35.1" customHeight="1" x14ac:dyDescent="0.35">
      <c r="A246" s="148"/>
      <c r="B246" s="188"/>
      <c r="C246" s="188"/>
      <c r="D246" s="188"/>
      <c r="E246" s="188"/>
      <c r="F246" s="188"/>
      <c r="G246" s="143"/>
      <c r="H246" s="143"/>
      <c r="I246" s="149"/>
      <c r="J246" s="150"/>
      <c r="K246" s="149"/>
      <c r="L246" s="150"/>
      <c r="M246" s="149"/>
      <c r="N246" s="150"/>
      <c r="O246" s="143"/>
      <c r="P246" s="151"/>
      <c r="Q246" s="152"/>
      <c r="R246" s="143"/>
      <c r="S246" s="148"/>
      <c r="T246" s="142"/>
      <c r="U246" s="153"/>
      <c r="V246" s="153"/>
      <c r="W246" s="153"/>
      <c r="X246" s="154"/>
      <c r="Y246" s="155"/>
      <c r="Z246" s="153"/>
      <c r="AA246" s="153"/>
      <c r="AB246" s="153"/>
      <c r="AC246" s="153"/>
      <c r="AD246" s="153"/>
      <c r="AE246" s="153"/>
      <c r="AF246" s="153"/>
      <c r="AG246" s="153"/>
      <c r="AH246" s="142"/>
    </row>
    <row r="247" spans="1:34" ht="35.1" customHeight="1" x14ac:dyDescent="0.35">
      <c r="A247" s="148"/>
      <c r="B247" s="188"/>
      <c r="C247" s="188"/>
      <c r="D247" s="188"/>
      <c r="E247" s="188"/>
      <c r="F247" s="188"/>
      <c r="G247" s="149"/>
      <c r="H247" s="150"/>
      <c r="I247" s="143"/>
      <c r="J247" s="143"/>
      <c r="K247" s="149"/>
      <c r="L247" s="150"/>
      <c r="M247" s="149"/>
      <c r="N247" s="150"/>
      <c r="O247" s="143"/>
      <c r="P247" s="151"/>
      <c r="Q247" s="152"/>
      <c r="R247" s="143"/>
      <c r="S247" s="148"/>
      <c r="T247" s="142"/>
      <c r="U247" s="156"/>
      <c r="V247" s="157"/>
      <c r="W247" s="157"/>
      <c r="X247" s="158"/>
      <c r="Y247" s="159"/>
      <c r="Z247" s="160"/>
      <c r="AA247" s="161"/>
      <c r="AB247" s="161"/>
      <c r="AC247" s="161"/>
      <c r="AD247" s="161"/>
      <c r="AE247" s="161"/>
      <c r="AF247" s="157"/>
      <c r="AG247" s="159"/>
      <c r="AH247" s="142"/>
    </row>
    <row r="248" spans="1:34" ht="35.1" customHeight="1" x14ac:dyDescent="0.35">
      <c r="A248" s="148"/>
      <c r="B248" s="188"/>
      <c r="C248" s="188"/>
      <c r="D248" s="188"/>
      <c r="E248" s="188"/>
      <c r="F248" s="188"/>
      <c r="G248" s="149"/>
      <c r="H248" s="150"/>
      <c r="I248" s="149"/>
      <c r="J248" s="150"/>
      <c r="K248" s="143"/>
      <c r="L248" s="143"/>
      <c r="M248" s="149"/>
      <c r="N248" s="150"/>
      <c r="O248" s="143"/>
      <c r="P248" s="151"/>
      <c r="Q248" s="152"/>
      <c r="R248" s="143"/>
      <c r="S248" s="148"/>
      <c r="T248" s="142"/>
      <c r="U248" s="156"/>
      <c r="V248" s="157"/>
      <c r="W248" s="157"/>
      <c r="X248" s="158"/>
      <c r="Y248" s="159"/>
      <c r="Z248" s="160"/>
      <c r="AA248" s="161"/>
      <c r="AB248" s="161"/>
      <c r="AC248" s="161"/>
      <c r="AD248" s="161"/>
      <c r="AE248" s="161"/>
      <c r="AF248" s="157"/>
      <c r="AG248" s="159"/>
      <c r="AH248" s="142"/>
    </row>
    <row r="249" spans="1:34" ht="35.1" customHeight="1" x14ac:dyDescent="0.35">
      <c r="A249" s="148"/>
      <c r="B249" s="188"/>
      <c r="C249" s="188"/>
      <c r="D249" s="188"/>
      <c r="E249" s="188"/>
      <c r="F249" s="188"/>
      <c r="G249" s="149"/>
      <c r="H249" s="150"/>
      <c r="I249" s="149"/>
      <c r="J249" s="150"/>
      <c r="K249" s="149"/>
      <c r="L249" s="150"/>
      <c r="M249" s="143"/>
      <c r="N249" s="143"/>
      <c r="O249" s="143"/>
      <c r="P249" s="151"/>
      <c r="Q249" s="152"/>
      <c r="R249" s="143"/>
      <c r="S249" s="148"/>
      <c r="T249" s="142"/>
      <c r="U249" s="156"/>
      <c r="V249" s="157"/>
      <c r="W249" s="157"/>
      <c r="X249" s="158"/>
      <c r="Y249" s="159"/>
      <c r="Z249" s="160"/>
      <c r="AA249" s="161"/>
      <c r="AB249" s="161"/>
      <c r="AC249" s="161"/>
      <c r="AD249" s="161"/>
      <c r="AE249" s="161"/>
      <c r="AF249" s="157"/>
      <c r="AG249" s="159"/>
      <c r="AH249" s="142"/>
    </row>
    <row r="250" spans="1:34" ht="35.1" customHeight="1" x14ac:dyDescent="0.25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2"/>
      <c r="U250" s="156"/>
      <c r="V250" s="157"/>
      <c r="W250" s="157"/>
      <c r="X250" s="158"/>
      <c r="Y250" s="159"/>
      <c r="Z250" s="160"/>
      <c r="AA250" s="161"/>
      <c r="AB250" s="161"/>
      <c r="AC250" s="161"/>
      <c r="AD250" s="161"/>
      <c r="AE250" s="161"/>
      <c r="AF250" s="157"/>
      <c r="AG250" s="159"/>
      <c r="AH250" s="142"/>
    </row>
    <row r="251" spans="1:34" ht="35.1" customHeight="1" x14ac:dyDescent="0.25">
      <c r="A251" s="144"/>
      <c r="B251" s="162"/>
      <c r="C251" s="163"/>
      <c r="D251" s="164"/>
      <c r="E251" s="163"/>
      <c r="F251" s="164"/>
      <c r="G251" s="191"/>
      <c r="H251" s="191"/>
      <c r="I251" s="165"/>
      <c r="J251" s="144"/>
      <c r="K251" s="191"/>
      <c r="L251" s="191"/>
      <c r="M251" s="144"/>
      <c r="N251" s="144"/>
      <c r="O251" s="144"/>
      <c r="P251" s="144"/>
      <c r="Q251" s="144"/>
      <c r="R251" s="144"/>
      <c r="S251" s="144"/>
      <c r="T251" s="142"/>
      <c r="U251" s="156"/>
      <c r="V251" s="157"/>
      <c r="W251" s="157"/>
      <c r="X251" s="158"/>
      <c r="Y251" s="159"/>
      <c r="Z251" s="160"/>
      <c r="AA251" s="161"/>
      <c r="AB251" s="161"/>
      <c r="AC251" s="161"/>
      <c r="AD251" s="161"/>
      <c r="AE251" s="161"/>
      <c r="AF251" s="157"/>
      <c r="AG251" s="159"/>
      <c r="AH251" s="142"/>
    </row>
    <row r="252" spans="1:34" ht="35.1" customHeight="1" x14ac:dyDescent="0.25">
      <c r="A252" s="144"/>
      <c r="B252" s="162"/>
      <c r="C252" s="163"/>
      <c r="D252" s="164"/>
      <c r="E252" s="163"/>
      <c r="F252" s="164"/>
      <c r="G252" s="191"/>
      <c r="H252" s="191"/>
      <c r="I252" s="165"/>
      <c r="J252" s="144"/>
      <c r="K252" s="191"/>
      <c r="L252" s="191"/>
      <c r="M252" s="144"/>
      <c r="N252" s="144"/>
      <c r="O252" s="144"/>
      <c r="P252" s="144"/>
      <c r="Q252" s="144"/>
      <c r="R252" s="144"/>
      <c r="S252" s="144"/>
      <c r="T252" s="142"/>
      <c r="U252" s="156"/>
      <c r="V252" s="157"/>
      <c r="W252" s="157"/>
      <c r="X252" s="158"/>
      <c r="Y252" s="159"/>
      <c r="Z252" s="160"/>
      <c r="AA252" s="161"/>
      <c r="AB252" s="161"/>
      <c r="AC252" s="161"/>
      <c r="AD252" s="161"/>
      <c r="AE252" s="161"/>
      <c r="AF252" s="157"/>
      <c r="AG252" s="159"/>
      <c r="AH252" s="142"/>
    </row>
    <row r="253" spans="1:34" ht="35.1" customHeight="1" x14ac:dyDescent="0.25">
      <c r="A253" s="142"/>
      <c r="B253" s="142"/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2"/>
      <c r="AD253" s="142"/>
      <c r="AE253" s="142"/>
      <c r="AF253" s="142"/>
      <c r="AG253" s="142"/>
      <c r="AH253" s="142"/>
    </row>
    <row r="254" spans="1:34" ht="35.1" customHeight="1" x14ac:dyDescent="0.25">
      <c r="A254" s="143"/>
      <c r="B254" s="190"/>
      <c r="C254" s="190"/>
      <c r="D254" s="190"/>
      <c r="E254" s="190"/>
      <c r="F254" s="190"/>
      <c r="G254" s="186"/>
      <c r="H254" s="186"/>
      <c r="I254" s="186"/>
      <c r="J254" s="186"/>
      <c r="K254" s="186"/>
      <c r="L254" s="186"/>
      <c r="M254" s="186"/>
      <c r="N254" s="186"/>
      <c r="O254" s="144"/>
      <c r="P254" s="187"/>
      <c r="Q254" s="187"/>
      <c r="R254" s="145"/>
      <c r="S254" s="144"/>
      <c r="T254" s="142"/>
      <c r="U254" s="146"/>
      <c r="V254" s="146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2"/>
      <c r="AH254" s="142"/>
    </row>
    <row r="255" spans="1:34" ht="35.1" customHeight="1" x14ac:dyDescent="0.35">
      <c r="A255" s="148"/>
      <c r="B255" s="188"/>
      <c r="C255" s="188"/>
      <c r="D255" s="188"/>
      <c r="E255" s="188"/>
      <c r="F255" s="188"/>
      <c r="G255" s="143"/>
      <c r="H255" s="143"/>
      <c r="I255" s="149"/>
      <c r="J255" s="150"/>
      <c r="K255" s="149"/>
      <c r="L255" s="150"/>
      <c r="M255" s="149"/>
      <c r="N255" s="150"/>
      <c r="O255" s="143"/>
      <c r="P255" s="151"/>
      <c r="Q255" s="152"/>
      <c r="R255" s="143"/>
      <c r="S255" s="148"/>
      <c r="T255" s="142"/>
      <c r="U255" s="153"/>
      <c r="V255" s="153"/>
      <c r="W255" s="153"/>
      <c r="X255" s="154"/>
      <c r="Y255" s="155"/>
      <c r="Z255" s="153"/>
      <c r="AA255" s="153"/>
      <c r="AB255" s="153"/>
      <c r="AC255" s="153"/>
      <c r="AD255" s="153"/>
      <c r="AE255" s="153"/>
      <c r="AF255" s="153"/>
      <c r="AG255" s="153"/>
      <c r="AH255" s="142"/>
    </row>
    <row r="256" spans="1:34" ht="35.1" customHeight="1" x14ac:dyDescent="0.35">
      <c r="A256" s="148"/>
      <c r="B256" s="188"/>
      <c r="C256" s="188"/>
      <c r="D256" s="188"/>
      <c r="E256" s="188"/>
      <c r="F256" s="188"/>
      <c r="G256" s="149"/>
      <c r="H256" s="150"/>
      <c r="I256" s="143"/>
      <c r="J256" s="143"/>
      <c r="K256" s="149"/>
      <c r="L256" s="150"/>
      <c r="M256" s="149"/>
      <c r="N256" s="150"/>
      <c r="O256" s="143"/>
      <c r="P256" s="151"/>
      <c r="Q256" s="152"/>
      <c r="R256" s="143"/>
      <c r="S256" s="148"/>
      <c r="T256" s="142"/>
      <c r="U256" s="156"/>
      <c r="V256" s="157"/>
      <c r="W256" s="157"/>
      <c r="X256" s="158"/>
      <c r="Y256" s="159"/>
      <c r="Z256" s="160"/>
      <c r="AA256" s="161"/>
      <c r="AB256" s="161"/>
      <c r="AC256" s="161"/>
      <c r="AD256" s="161"/>
      <c r="AE256" s="161"/>
      <c r="AF256" s="157"/>
      <c r="AG256" s="159"/>
      <c r="AH256" s="142"/>
    </row>
    <row r="257" spans="1:34" ht="35.1" customHeight="1" x14ac:dyDescent="0.35">
      <c r="A257" s="148"/>
      <c r="B257" s="188"/>
      <c r="C257" s="188"/>
      <c r="D257" s="188"/>
      <c r="E257" s="188"/>
      <c r="F257" s="188"/>
      <c r="G257" s="149"/>
      <c r="H257" s="150"/>
      <c r="I257" s="149"/>
      <c r="J257" s="150"/>
      <c r="K257" s="143"/>
      <c r="L257" s="143"/>
      <c r="M257" s="149"/>
      <c r="N257" s="150"/>
      <c r="O257" s="143"/>
      <c r="P257" s="151"/>
      <c r="Q257" s="152"/>
      <c r="R257" s="143"/>
      <c r="S257" s="148"/>
      <c r="T257" s="142"/>
      <c r="U257" s="156"/>
      <c r="V257" s="157"/>
      <c r="W257" s="157"/>
      <c r="X257" s="158"/>
      <c r="Y257" s="159"/>
      <c r="Z257" s="160"/>
      <c r="AA257" s="161"/>
      <c r="AB257" s="161"/>
      <c r="AC257" s="161"/>
      <c r="AD257" s="161"/>
      <c r="AE257" s="161"/>
      <c r="AF257" s="157"/>
      <c r="AG257" s="159"/>
      <c r="AH257" s="142"/>
    </row>
    <row r="258" spans="1:34" ht="35.1" customHeight="1" x14ac:dyDescent="0.35">
      <c r="A258" s="148"/>
      <c r="B258" s="188"/>
      <c r="C258" s="188"/>
      <c r="D258" s="188"/>
      <c r="E258" s="188"/>
      <c r="F258" s="188"/>
      <c r="G258" s="149"/>
      <c r="H258" s="150"/>
      <c r="I258" s="149"/>
      <c r="J258" s="150"/>
      <c r="K258" s="149"/>
      <c r="L258" s="150"/>
      <c r="M258" s="143"/>
      <c r="N258" s="143"/>
      <c r="O258" s="143"/>
      <c r="P258" s="151"/>
      <c r="Q258" s="152"/>
      <c r="R258" s="143"/>
      <c r="S258" s="148"/>
      <c r="T258" s="142"/>
      <c r="U258" s="156"/>
      <c r="V258" s="157"/>
      <c r="W258" s="157"/>
      <c r="X258" s="158"/>
      <c r="Y258" s="159"/>
      <c r="Z258" s="160"/>
      <c r="AA258" s="161"/>
      <c r="AB258" s="161"/>
      <c r="AC258" s="161"/>
      <c r="AD258" s="161"/>
      <c r="AE258" s="161"/>
      <c r="AF258" s="157"/>
      <c r="AG258" s="159"/>
      <c r="AH258" s="142"/>
    </row>
    <row r="259" spans="1:34" ht="35.1" customHeight="1" x14ac:dyDescent="0.25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2"/>
      <c r="U259" s="156"/>
      <c r="V259" s="157"/>
      <c r="W259" s="157"/>
      <c r="X259" s="158"/>
      <c r="Y259" s="159"/>
      <c r="Z259" s="160"/>
      <c r="AA259" s="161"/>
      <c r="AB259" s="161"/>
      <c r="AC259" s="161"/>
      <c r="AD259" s="161"/>
      <c r="AE259" s="161"/>
      <c r="AF259" s="157"/>
      <c r="AG259" s="159"/>
      <c r="AH259" s="142"/>
    </row>
    <row r="260" spans="1:34" ht="35.1" customHeight="1" x14ac:dyDescent="0.25">
      <c r="A260" s="144"/>
      <c r="B260" s="162"/>
      <c r="C260" s="163"/>
      <c r="D260" s="164"/>
      <c r="E260" s="163"/>
      <c r="F260" s="164"/>
      <c r="G260" s="191"/>
      <c r="H260" s="191"/>
      <c r="I260" s="165"/>
      <c r="J260" s="144"/>
      <c r="K260" s="191"/>
      <c r="L260" s="191"/>
      <c r="M260" s="144"/>
      <c r="N260" s="144"/>
      <c r="O260" s="144"/>
      <c r="P260" s="144"/>
      <c r="Q260" s="144"/>
      <c r="R260" s="144"/>
      <c r="S260" s="144"/>
      <c r="T260" s="142"/>
      <c r="U260" s="156"/>
      <c r="V260" s="157"/>
      <c r="W260" s="157"/>
      <c r="X260" s="158"/>
      <c r="Y260" s="159"/>
      <c r="Z260" s="160"/>
      <c r="AA260" s="161"/>
      <c r="AB260" s="161"/>
      <c r="AC260" s="161"/>
      <c r="AD260" s="161"/>
      <c r="AE260" s="161"/>
      <c r="AF260" s="157"/>
      <c r="AG260" s="159"/>
      <c r="AH260" s="142"/>
    </row>
    <row r="261" spans="1:34" ht="35.1" customHeight="1" x14ac:dyDescent="0.25">
      <c r="A261" s="144"/>
      <c r="B261" s="162"/>
      <c r="C261" s="163"/>
      <c r="D261" s="164"/>
      <c r="E261" s="163"/>
      <c r="F261" s="164"/>
      <c r="G261" s="191"/>
      <c r="H261" s="191"/>
      <c r="I261" s="165"/>
      <c r="J261" s="144"/>
      <c r="K261" s="191"/>
      <c r="L261" s="191"/>
      <c r="M261" s="144"/>
      <c r="N261" s="144"/>
      <c r="O261" s="144"/>
      <c r="P261" s="144"/>
      <c r="Q261" s="144"/>
      <c r="R261" s="144"/>
      <c r="S261" s="144"/>
      <c r="T261" s="142"/>
      <c r="U261" s="156"/>
      <c r="V261" s="157"/>
      <c r="W261" s="157"/>
      <c r="X261" s="158"/>
      <c r="Y261" s="159"/>
      <c r="Z261" s="160"/>
      <c r="AA261" s="161"/>
      <c r="AB261" s="161"/>
      <c r="AC261" s="161"/>
      <c r="AD261" s="161"/>
      <c r="AE261" s="161"/>
      <c r="AF261" s="157"/>
      <c r="AG261" s="159"/>
      <c r="AH261" s="142"/>
    </row>
    <row r="262" spans="1:34" ht="35.1" customHeight="1" x14ac:dyDescent="0.25">
      <c r="A262" s="142"/>
      <c r="B262" s="142"/>
      <c r="C262" s="142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  <c r="AA262" s="142"/>
      <c r="AB262" s="142"/>
      <c r="AC262" s="142"/>
      <c r="AD262" s="142"/>
      <c r="AE262" s="142"/>
      <c r="AF262" s="142"/>
      <c r="AG262" s="142"/>
      <c r="AH262" s="142"/>
    </row>
    <row r="263" spans="1:34" ht="35.1" customHeight="1" x14ac:dyDescent="0.25">
      <c r="A263" s="143"/>
      <c r="B263" s="190"/>
      <c r="C263" s="190"/>
      <c r="D263" s="190"/>
      <c r="E263" s="190"/>
      <c r="F263" s="190"/>
      <c r="G263" s="186"/>
      <c r="H263" s="186"/>
      <c r="I263" s="186"/>
      <c r="J263" s="186"/>
      <c r="K263" s="186"/>
      <c r="L263" s="186"/>
      <c r="M263" s="186"/>
      <c r="N263" s="186"/>
      <c r="O263" s="144"/>
      <c r="P263" s="187"/>
      <c r="Q263" s="187"/>
      <c r="R263" s="145"/>
      <c r="S263" s="144"/>
      <c r="T263" s="142"/>
      <c r="U263" s="146"/>
      <c r="V263" s="146"/>
      <c r="W263" s="147"/>
      <c r="X263" s="147"/>
      <c r="Y263" s="147"/>
      <c r="Z263" s="147"/>
      <c r="AA263" s="147"/>
      <c r="AB263" s="147"/>
      <c r="AC263" s="147"/>
      <c r="AD263" s="147"/>
      <c r="AE263" s="147"/>
      <c r="AF263" s="147"/>
      <c r="AG263" s="142"/>
      <c r="AH263" s="142"/>
    </row>
    <row r="264" spans="1:34" ht="35.1" customHeight="1" x14ac:dyDescent="0.35">
      <c r="A264" s="148"/>
      <c r="B264" s="188"/>
      <c r="C264" s="188"/>
      <c r="D264" s="188"/>
      <c r="E264" s="188"/>
      <c r="F264" s="188"/>
      <c r="G264" s="143"/>
      <c r="H264" s="143"/>
      <c r="I264" s="149"/>
      <c r="J264" s="150"/>
      <c r="K264" s="149"/>
      <c r="L264" s="150"/>
      <c r="M264" s="149"/>
      <c r="N264" s="150"/>
      <c r="O264" s="143"/>
      <c r="P264" s="151"/>
      <c r="Q264" s="152"/>
      <c r="R264" s="143"/>
      <c r="S264" s="148"/>
      <c r="T264" s="142"/>
      <c r="U264" s="153"/>
      <c r="V264" s="153"/>
      <c r="W264" s="153"/>
      <c r="X264" s="154"/>
      <c r="Y264" s="155"/>
      <c r="Z264" s="153"/>
      <c r="AA264" s="153"/>
      <c r="AB264" s="153"/>
      <c r="AC264" s="153"/>
      <c r="AD264" s="153"/>
      <c r="AE264" s="153"/>
      <c r="AF264" s="153"/>
      <c r="AG264" s="153"/>
      <c r="AH264" s="142"/>
    </row>
    <row r="265" spans="1:34" ht="35.1" customHeight="1" x14ac:dyDescent="0.35">
      <c r="A265" s="148"/>
      <c r="B265" s="188"/>
      <c r="C265" s="188"/>
      <c r="D265" s="188"/>
      <c r="E265" s="188"/>
      <c r="F265" s="188"/>
      <c r="G265" s="149"/>
      <c r="H265" s="150"/>
      <c r="I265" s="143"/>
      <c r="J265" s="143"/>
      <c r="K265" s="149"/>
      <c r="L265" s="150"/>
      <c r="M265" s="149"/>
      <c r="N265" s="150"/>
      <c r="O265" s="143"/>
      <c r="P265" s="151"/>
      <c r="Q265" s="152"/>
      <c r="R265" s="143"/>
      <c r="S265" s="148"/>
      <c r="T265" s="142"/>
      <c r="U265" s="156"/>
      <c r="V265" s="157"/>
      <c r="W265" s="157"/>
      <c r="X265" s="158"/>
      <c r="Y265" s="159"/>
      <c r="Z265" s="160"/>
      <c r="AA265" s="161"/>
      <c r="AB265" s="161"/>
      <c r="AC265" s="161"/>
      <c r="AD265" s="161"/>
      <c r="AE265" s="161"/>
      <c r="AF265" s="157"/>
      <c r="AG265" s="159"/>
      <c r="AH265" s="142"/>
    </row>
    <row r="266" spans="1:34" ht="35.1" customHeight="1" x14ac:dyDescent="0.35">
      <c r="A266" s="148"/>
      <c r="B266" s="188"/>
      <c r="C266" s="188"/>
      <c r="D266" s="188"/>
      <c r="E266" s="188"/>
      <c r="F266" s="188"/>
      <c r="G266" s="149"/>
      <c r="H266" s="150"/>
      <c r="I266" s="149"/>
      <c r="J266" s="150"/>
      <c r="K266" s="143"/>
      <c r="L266" s="143"/>
      <c r="M266" s="149"/>
      <c r="N266" s="150"/>
      <c r="O266" s="143"/>
      <c r="P266" s="151"/>
      <c r="Q266" s="152"/>
      <c r="R266" s="143"/>
      <c r="S266" s="148"/>
      <c r="T266" s="142"/>
      <c r="U266" s="156"/>
      <c r="V266" s="157"/>
      <c r="W266" s="157"/>
      <c r="X266" s="158"/>
      <c r="Y266" s="159"/>
      <c r="Z266" s="160"/>
      <c r="AA266" s="161"/>
      <c r="AB266" s="161"/>
      <c r="AC266" s="161"/>
      <c r="AD266" s="161"/>
      <c r="AE266" s="161"/>
      <c r="AF266" s="157"/>
      <c r="AG266" s="159"/>
      <c r="AH266" s="142"/>
    </row>
    <row r="267" spans="1:34" ht="35.1" customHeight="1" x14ac:dyDescent="0.35">
      <c r="A267" s="148"/>
      <c r="B267" s="188"/>
      <c r="C267" s="188"/>
      <c r="D267" s="188"/>
      <c r="E267" s="188"/>
      <c r="F267" s="188"/>
      <c r="G267" s="149"/>
      <c r="H267" s="150"/>
      <c r="I267" s="149"/>
      <c r="J267" s="150"/>
      <c r="K267" s="149"/>
      <c r="L267" s="150"/>
      <c r="M267" s="143"/>
      <c r="N267" s="143"/>
      <c r="O267" s="143"/>
      <c r="P267" s="151"/>
      <c r="Q267" s="152"/>
      <c r="R267" s="143"/>
      <c r="S267" s="148"/>
      <c r="T267" s="142"/>
      <c r="U267" s="156"/>
      <c r="V267" s="157"/>
      <c r="W267" s="157"/>
      <c r="X267" s="158"/>
      <c r="Y267" s="159"/>
      <c r="Z267" s="160"/>
      <c r="AA267" s="161"/>
      <c r="AB267" s="161"/>
      <c r="AC267" s="161"/>
      <c r="AD267" s="161"/>
      <c r="AE267" s="161"/>
      <c r="AF267" s="157"/>
      <c r="AG267" s="159"/>
      <c r="AH267" s="142"/>
    </row>
    <row r="268" spans="1:34" ht="35.1" customHeight="1" x14ac:dyDescent="0.25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2"/>
      <c r="U268" s="156"/>
      <c r="V268" s="157"/>
      <c r="W268" s="157"/>
      <c r="X268" s="158"/>
      <c r="Y268" s="159"/>
      <c r="Z268" s="160"/>
      <c r="AA268" s="161"/>
      <c r="AB268" s="161"/>
      <c r="AC268" s="161"/>
      <c r="AD268" s="161"/>
      <c r="AE268" s="161"/>
      <c r="AF268" s="157"/>
      <c r="AG268" s="159"/>
      <c r="AH268" s="142"/>
    </row>
    <row r="269" spans="1:34" ht="35.1" customHeight="1" x14ac:dyDescent="0.25">
      <c r="A269" s="144"/>
      <c r="B269" s="162"/>
      <c r="C269" s="163"/>
      <c r="D269" s="164"/>
      <c r="E269" s="163"/>
      <c r="F269" s="164"/>
      <c r="G269" s="191"/>
      <c r="H269" s="191"/>
      <c r="I269" s="165"/>
      <c r="J269" s="144"/>
      <c r="K269" s="191"/>
      <c r="L269" s="191"/>
      <c r="M269" s="144"/>
      <c r="N269" s="144"/>
      <c r="O269" s="144"/>
      <c r="P269" s="144"/>
      <c r="Q269" s="144"/>
      <c r="R269" s="144"/>
      <c r="S269" s="144"/>
      <c r="T269" s="142"/>
      <c r="U269" s="156"/>
      <c r="V269" s="157"/>
      <c r="W269" s="157"/>
      <c r="X269" s="158"/>
      <c r="Y269" s="159"/>
      <c r="Z269" s="160"/>
      <c r="AA269" s="161"/>
      <c r="AB269" s="161"/>
      <c r="AC269" s="161"/>
      <c r="AD269" s="161"/>
      <c r="AE269" s="161"/>
      <c r="AF269" s="157"/>
      <c r="AG269" s="159"/>
      <c r="AH269" s="142"/>
    </row>
    <row r="270" spans="1:34" ht="35.1" customHeight="1" x14ac:dyDescent="0.25">
      <c r="A270" s="144"/>
      <c r="B270" s="162"/>
      <c r="C270" s="163"/>
      <c r="D270" s="164"/>
      <c r="E270" s="163"/>
      <c r="F270" s="164"/>
      <c r="G270" s="191"/>
      <c r="H270" s="191"/>
      <c r="I270" s="165"/>
      <c r="J270" s="144"/>
      <c r="K270" s="191"/>
      <c r="L270" s="191"/>
      <c r="M270" s="144"/>
      <c r="N270" s="144"/>
      <c r="O270" s="144"/>
      <c r="P270" s="144"/>
      <c r="Q270" s="144"/>
      <c r="R270" s="144"/>
      <c r="S270" s="144"/>
      <c r="T270" s="142"/>
      <c r="U270" s="156"/>
      <c r="V270" s="157"/>
      <c r="W270" s="157"/>
      <c r="X270" s="158"/>
      <c r="Y270" s="159"/>
      <c r="Z270" s="160"/>
      <c r="AA270" s="161"/>
      <c r="AB270" s="161"/>
      <c r="AC270" s="161"/>
      <c r="AD270" s="161"/>
      <c r="AE270" s="161"/>
      <c r="AF270" s="157"/>
      <c r="AG270" s="159"/>
      <c r="AH270" s="142"/>
    </row>
    <row r="271" spans="1:34" ht="35.1" customHeight="1" x14ac:dyDescent="0.25">
      <c r="A271" s="142"/>
      <c r="B271" s="142"/>
      <c r="C271" s="142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2"/>
      <c r="AD271" s="142"/>
      <c r="AE271" s="142"/>
      <c r="AF271" s="142"/>
      <c r="AG271" s="142"/>
      <c r="AH271" s="142"/>
    </row>
    <row r="272" spans="1:34" ht="35.1" customHeight="1" x14ac:dyDescent="0.25">
      <c r="A272" s="143"/>
      <c r="B272" s="190"/>
      <c r="C272" s="190"/>
      <c r="D272" s="190"/>
      <c r="E272" s="190"/>
      <c r="F272" s="190"/>
      <c r="G272" s="186"/>
      <c r="H272" s="186"/>
      <c r="I272" s="186"/>
      <c r="J272" s="186"/>
      <c r="K272" s="186"/>
      <c r="L272" s="186"/>
      <c r="M272" s="186"/>
      <c r="N272" s="186"/>
      <c r="O272" s="144"/>
      <c r="P272" s="187"/>
      <c r="Q272" s="187"/>
      <c r="R272" s="145"/>
      <c r="S272" s="144"/>
      <c r="T272" s="142"/>
      <c r="U272" s="146"/>
      <c r="V272" s="146"/>
      <c r="W272" s="147"/>
      <c r="X272" s="147"/>
      <c r="Y272" s="147"/>
      <c r="Z272" s="147"/>
      <c r="AA272" s="147"/>
      <c r="AB272" s="147"/>
      <c r="AC272" s="147"/>
      <c r="AD272" s="147"/>
      <c r="AE272" s="147"/>
      <c r="AF272" s="147"/>
      <c r="AG272" s="142"/>
      <c r="AH272" s="142"/>
    </row>
    <row r="273" spans="1:34" ht="35.1" customHeight="1" x14ac:dyDescent="0.35">
      <c r="A273" s="148"/>
      <c r="B273" s="188"/>
      <c r="C273" s="188"/>
      <c r="D273" s="188"/>
      <c r="E273" s="188"/>
      <c r="F273" s="188"/>
      <c r="G273" s="143"/>
      <c r="H273" s="143"/>
      <c r="I273" s="149"/>
      <c r="J273" s="150"/>
      <c r="K273" s="149"/>
      <c r="L273" s="150"/>
      <c r="M273" s="149"/>
      <c r="N273" s="150"/>
      <c r="O273" s="143"/>
      <c r="P273" s="151"/>
      <c r="Q273" s="152"/>
      <c r="R273" s="143"/>
      <c r="S273" s="148"/>
      <c r="T273" s="142"/>
      <c r="U273" s="153"/>
      <c r="V273" s="153"/>
      <c r="W273" s="153"/>
      <c r="X273" s="154"/>
      <c r="Y273" s="155"/>
      <c r="Z273" s="153"/>
      <c r="AA273" s="153"/>
      <c r="AB273" s="153"/>
      <c r="AC273" s="153"/>
      <c r="AD273" s="153"/>
      <c r="AE273" s="153"/>
      <c r="AF273" s="153"/>
      <c r="AG273" s="153"/>
      <c r="AH273" s="142"/>
    </row>
    <row r="274" spans="1:34" ht="35.1" customHeight="1" x14ac:dyDescent="0.35">
      <c r="A274" s="148"/>
      <c r="B274" s="188"/>
      <c r="C274" s="188"/>
      <c r="D274" s="188"/>
      <c r="E274" s="188"/>
      <c r="F274" s="188"/>
      <c r="G274" s="149"/>
      <c r="H274" s="150"/>
      <c r="I274" s="143"/>
      <c r="J274" s="143"/>
      <c r="K274" s="149"/>
      <c r="L274" s="150"/>
      <c r="M274" s="149"/>
      <c r="N274" s="150"/>
      <c r="O274" s="143"/>
      <c r="P274" s="151"/>
      <c r="Q274" s="152"/>
      <c r="R274" s="143"/>
      <c r="S274" s="148"/>
      <c r="T274" s="142"/>
      <c r="U274" s="156"/>
      <c r="V274" s="157"/>
      <c r="W274" s="157"/>
      <c r="X274" s="158"/>
      <c r="Y274" s="159"/>
      <c r="Z274" s="160"/>
      <c r="AA274" s="161"/>
      <c r="AB274" s="161"/>
      <c r="AC274" s="161"/>
      <c r="AD274" s="161"/>
      <c r="AE274" s="161"/>
      <c r="AF274" s="157"/>
      <c r="AG274" s="159"/>
      <c r="AH274" s="142"/>
    </row>
    <row r="275" spans="1:34" ht="35.1" customHeight="1" x14ac:dyDescent="0.35">
      <c r="A275" s="148"/>
      <c r="B275" s="188"/>
      <c r="C275" s="188"/>
      <c r="D275" s="188"/>
      <c r="E275" s="188"/>
      <c r="F275" s="188"/>
      <c r="G275" s="149"/>
      <c r="H275" s="150"/>
      <c r="I275" s="149"/>
      <c r="J275" s="150"/>
      <c r="K275" s="143"/>
      <c r="L275" s="143"/>
      <c r="M275" s="149"/>
      <c r="N275" s="150"/>
      <c r="O275" s="143"/>
      <c r="P275" s="151"/>
      <c r="Q275" s="152"/>
      <c r="R275" s="143"/>
      <c r="S275" s="148"/>
      <c r="T275" s="142"/>
      <c r="U275" s="156"/>
      <c r="V275" s="157"/>
      <c r="W275" s="157"/>
      <c r="X275" s="158"/>
      <c r="Y275" s="159"/>
      <c r="Z275" s="160"/>
      <c r="AA275" s="161"/>
      <c r="AB275" s="161"/>
      <c r="AC275" s="161"/>
      <c r="AD275" s="161"/>
      <c r="AE275" s="161"/>
      <c r="AF275" s="157"/>
      <c r="AG275" s="159"/>
      <c r="AH275" s="142"/>
    </row>
    <row r="276" spans="1:34" ht="35.1" customHeight="1" x14ac:dyDescent="0.35">
      <c r="A276" s="148"/>
      <c r="B276" s="188"/>
      <c r="C276" s="188"/>
      <c r="D276" s="188"/>
      <c r="E276" s="188"/>
      <c r="F276" s="188"/>
      <c r="G276" s="149"/>
      <c r="H276" s="150"/>
      <c r="I276" s="149"/>
      <c r="J276" s="150"/>
      <c r="K276" s="149"/>
      <c r="L276" s="150"/>
      <c r="M276" s="143"/>
      <c r="N276" s="143"/>
      <c r="O276" s="143"/>
      <c r="P276" s="151"/>
      <c r="Q276" s="152"/>
      <c r="R276" s="143"/>
      <c r="S276" s="148"/>
      <c r="T276" s="142"/>
      <c r="U276" s="156"/>
      <c r="V276" s="157"/>
      <c r="W276" s="157"/>
      <c r="X276" s="158"/>
      <c r="Y276" s="159"/>
      <c r="Z276" s="160"/>
      <c r="AA276" s="161"/>
      <c r="AB276" s="161"/>
      <c r="AC276" s="161"/>
      <c r="AD276" s="161"/>
      <c r="AE276" s="161"/>
      <c r="AF276" s="157"/>
      <c r="AG276" s="159"/>
      <c r="AH276" s="142"/>
    </row>
    <row r="277" spans="1:34" ht="35.1" customHeight="1" x14ac:dyDescent="0.25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2"/>
      <c r="U277" s="156"/>
      <c r="V277" s="157"/>
      <c r="W277" s="157"/>
      <c r="X277" s="158"/>
      <c r="Y277" s="159"/>
      <c r="Z277" s="160"/>
      <c r="AA277" s="161"/>
      <c r="AB277" s="161"/>
      <c r="AC277" s="161"/>
      <c r="AD277" s="161"/>
      <c r="AE277" s="161"/>
      <c r="AF277" s="157"/>
      <c r="AG277" s="159"/>
      <c r="AH277" s="142"/>
    </row>
    <row r="278" spans="1:34" ht="35.1" customHeight="1" x14ac:dyDescent="0.25">
      <c r="A278" s="144"/>
      <c r="B278" s="162"/>
      <c r="C278" s="163"/>
      <c r="D278" s="164"/>
      <c r="E278" s="163"/>
      <c r="F278" s="164"/>
      <c r="G278" s="191"/>
      <c r="H278" s="191"/>
      <c r="I278" s="165"/>
      <c r="J278" s="144"/>
      <c r="K278" s="191"/>
      <c r="L278" s="191"/>
      <c r="M278" s="144"/>
      <c r="N278" s="144"/>
      <c r="O278" s="144"/>
      <c r="P278" s="144"/>
      <c r="Q278" s="144"/>
      <c r="R278" s="144"/>
      <c r="S278" s="144"/>
      <c r="T278" s="142"/>
      <c r="U278" s="156"/>
      <c r="V278" s="157"/>
      <c r="W278" s="157"/>
      <c r="X278" s="158"/>
      <c r="Y278" s="159"/>
      <c r="Z278" s="160"/>
      <c r="AA278" s="161"/>
      <c r="AB278" s="161"/>
      <c r="AC278" s="161"/>
      <c r="AD278" s="161"/>
      <c r="AE278" s="161"/>
      <c r="AF278" s="157"/>
      <c r="AG278" s="159"/>
      <c r="AH278" s="142"/>
    </row>
    <row r="279" spans="1:34" ht="35.1" customHeight="1" x14ac:dyDescent="0.25">
      <c r="A279" s="144"/>
      <c r="B279" s="162"/>
      <c r="C279" s="163"/>
      <c r="D279" s="164"/>
      <c r="E279" s="163"/>
      <c r="F279" s="164"/>
      <c r="G279" s="191"/>
      <c r="H279" s="191"/>
      <c r="I279" s="165"/>
      <c r="J279" s="144"/>
      <c r="K279" s="191"/>
      <c r="L279" s="191"/>
      <c r="M279" s="144"/>
      <c r="N279" s="144"/>
      <c r="O279" s="144"/>
      <c r="P279" s="144"/>
      <c r="Q279" s="144"/>
      <c r="R279" s="144"/>
      <c r="S279" s="144"/>
      <c r="T279" s="142"/>
      <c r="U279" s="156"/>
      <c r="V279" s="157"/>
      <c r="W279" s="157"/>
      <c r="X279" s="158"/>
      <c r="Y279" s="159"/>
      <c r="Z279" s="160"/>
      <c r="AA279" s="161"/>
      <c r="AB279" s="161"/>
      <c r="AC279" s="161"/>
      <c r="AD279" s="161"/>
      <c r="AE279" s="161"/>
      <c r="AF279" s="157"/>
      <c r="AG279" s="159"/>
      <c r="AH279" s="142"/>
    </row>
    <row r="280" spans="1:34" ht="35.1" customHeight="1" x14ac:dyDescent="0.25">
      <c r="A280" s="142"/>
      <c r="B280" s="142"/>
      <c r="C280" s="142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  <c r="AA280" s="142"/>
      <c r="AB280" s="142"/>
      <c r="AC280" s="142"/>
      <c r="AD280" s="142"/>
      <c r="AE280" s="142"/>
      <c r="AF280" s="142"/>
      <c r="AG280" s="142"/>
      <c r="AH280" s="142"/>
    </row>
    <row r="281" spans="1:34" ht="35.1" customHeight="1" x14ac:dyDescent="0.25">
      <c r="A281" s="143"/>
      <c r="B281" s="190"/>
      <c r="C281" s="190"/>
      <c r="D281" s="190"/>
      <c r="E281" s="190"/>
      <c r="F281" s="190"/>
      <c r="G281" s="186"/>
      <c r="H281" s="186"/>
      <c r="I281" s="186"/>
      <c r="J281" s="186"/>
      <c r="K281" s="186"/>
      <c r="L281" s="186"/>
      <c r="M281" s="186"/>
      <c r="N281" s="186"/>
      <c r="O281" s="144"/>
      <c r="P281" s="187"/>
      <c r="Q281" s="187"/>
      <c r="R281" s="145"/>
      <c r="S281" s="144"/>
      <c r="T281" s="142"/>
      <c r="U281" s="146"/>
      <c r="V281" s="146"/>
      <c r="W281" s="147"/>
      <c r="X281" s="147"/>
      <c r="Y281" s="147"/>
      <c r="Z281" s="147"/>
      <c r="AA281" s="147"/>
      <c r="AB281" s="147"/>
      <c r="AC281" s="147"/>
      <c r="AD281" s="147"/>
      <c r="AE281" s="147"/>
      <c r="AF281" s="147"/>
      <c r="AG281" s="142"/>
      <c r="AH281" s="142"/>
    </row>
    <row r="282" spans="1:34" ht="35.1" customHeight="1" x14ac:dyDescent="0.35">
      <c r="A282" s="148"/>
      <c r="B282" s="188"/>
      <c r="C282" s="188"/>
      <c r="D282" s="188"/>
      <c r="E282" s="188"/>
      <c r="F282" s="188"/>
      <c r="G282" s="143"/>
      <c r="H282" s="143"/>
      <c r="I282" s="149"/>
      <c r="J282" s="150"/>
      <c r="K282" s="149"/>
      <c r="L282" s="150"/>
      <c r="M282" s="149"/>
      <c r="N282" s="150"/>
      <c r="O282" s="143"/>
      <c r="P282" s="151"/>
      <c r="Q282" s="152"/>
      <c r="R282" s="143"/>
      <c r="S282" s="148"/>
      <c r="T282" s="142"/>
      <c r="U282" s="153"/>
      <c r="V282" s="153"/>
      <c r="W282" s="153"/>
      <c r="X282" s="154"/>
      <c r="Y282" s="155"/>
      <c r="Z282" s="153"/>
      <c r="AA282" s="153"/>
      <c r="AB282" s="153"/>
      <c r="AC282" s="153"/>
      <c r="AD282" s="153"/>
      <c r="AE282" s="153"/>
      <c r="AF282" s="153"/>
      <c r="AG282" s="153"/>
      <c r="AH282" s="142"/>
    </row>
    <row r="283" spans="1:34" ht="35.1" customHeight="1" x14ac:dyDescent="0.35">
      <c r="A283" s="148"/>
      <c r="B283" s="188"/>
      <c r="C283" s="188"/>
      <c r="D283" s="188"/>
      <c r="E283" s="188"/>
      <c r="F283" s="188"/>
      <c r="G283" s="149"/>
      <c r="H283" s="150"/>
      <c r="I283" s="143"/>
      <c r="J283" s="143"/>
      <c r="K283" s="149"/>
      <c r="L283" s="150"/>
      <c r="M283" s="149"/>
      <c r="N283" s="150"/>
      <c r="O283" s="143"/>
      <c r="P283" s="151"/>
      <c r="Q283" s="152"/>
      <c r="R283" s="143"/>
      <c r="S283" s="148"/>
      <c r="T283" s="142"/>
      <c r="U283" s="156"/>
      <c r="V283" s="157"/>
      <c r="W283" s="157"/>
      <c r="X283" s="158"/>
      <c r="Y283" s="159"/>
      <c r="Z283" s="160"/>
      <c r="AA283" s="161"/>
      <c r="AB283" s="161"/>
      <c r="AC283" s="161"/>
      <c r="AD283" s="161"/>
      <c r="AE283" s="161"/>
      <c r="AF283" s="157"/>
      <c r="AG283" s="159"/>
      <c r="AH283" s="142"/>
    </row>
    <row r="284" spans="1:34" ht="35.1" customHeight="1" x14ac:dyDescent="0.35">
      <c r="A284" s="148"/>
      <c r="B284" s="188"/>
      <c r="C284" s="188"/>
      <c r="D284" s="188"/>
      <c r="E284" s="188"/>
      <c r="F284" s="188"/>
      <c r="G284" s="149"/>
      <c r="H284" s="150"/>
      <c r="I284" s="149"/>
      <c r="J284" s="150"/>
      <c r="K284" s="143"/>
      <c r="L284" s="143"/>
      <c r="M284" s="149"/>
      <c r="N284" s="150"/>
      <c r="O284" s="143"/>
      <c r="P284" s="151"/>
      <c r="Q284" s="152"/>
      <c r="R284" s="143"/>
      <c r="S284" s="148"/>
      <c r="T284" s="142"/>
      <c r="U284" s="156"/>
      <c r="V284" s="157"/>
      <c r="W284" s="157"/>
      <c r="X284" s="158"/>
      <c r="Y284" s="159"/>
      <c r="Z284" s="160"/>
      <c r="AA284" s="161"/>
      <c r="AB284" s="161"/>
      <c r="AC284" s="161"/>
      <c r="AD284" s="161"/>
      <c r="AE284" s="161"/>
      <c r="AF284" s="157"/>
      <c r="AG284" s="159"/>
      <c r="AH284" s="142"/>
    </row>
    <row r="285" spans="1:34" ht="35.1" customHeight="1" x14ac:dyDescent="0.35">
      <c r="A285" s="148"/>
      <c r="B285" s="188"/>
      <c r="C285" s="188"/>
      <c r="D285" s="188"/>
      <c r="E285" s="188"/>
      <c r="F285" s="188"/>
      <c r="G285" s="149"/>
      <c r="H285" s="150"/>
      <c r="I285" s="149"/>
      <c r="J285" s="150"/>
      <c r="K285" s="149"/>
      <c r="L285" s="150"/>
      <c r="M285" s="143"/>
      <c r="N285" s="143"/>
      <c r="O285" s="143"/>
      <c r="P285" s="151"/>
      <c r="Q285" s="152"/>
      <c r="R285" s="143"/>
      <c r="S285" s="148"/>
      <c r="T285" s="142"/>
      <c r="U285" s="156"/>
      <c r="V285" s="157"/>
      <c r="W285" s="157"/>
      <c r="X285" s="158"/>
      <c r="Y285" s="159"/>
      <c r="Z285" s="160"/>
      <c r="AA285" s="161"/>
      <c r="AB285" s="161"/>
      <c r="AC285" s="161"/>
      <c r="AD285" s="161"/>
      <c r="AE285" s="161"/>
      <c r="AF285" s="157"/>
      <c r="AG285" s="159"/>
      <c r="AH285" s="142"/>
    </row>
    <row r="286" spans="1:34" ht="35.1" customHeight="1" x14ac:dyDescent="0.25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2"/>
      <c r="U286" s="156"/>
      <c r="V286" s="157"/>
      <c r="W286" s="157"/>
      <c r="X286" s="158"/>
      <c r="Y286" s="159"/>
      <c r="Z286" s="160"/>
      <c r="AA286" s="161"/>
      <c r="AB286" s="161"/>
      <c r="AC286" s="161"/>
      <c r="AD286" s="161"/>
      <c r="AE286" s="161"/>
      <c r="AF286" s="157"/>
      <c r="AG286" s="159"/>
      <c r="AH286" s="142"/>
    </row>
    <row r="287" spans="1:34" ht="35.1" customHeight="1" x14ac:dyDescent="0.25">
      <c r="A287" s="144"/>
      <c r="B287" s="162"/>
      <c r="C287" s="163"/>
      <c r="D287" s="164"/>
      <c r="E287" s="163"/>
      <c r="F287" s="164"/>
      <c r="G287" s="191"/>
      <c r="H287" s="191"/>
      <c r="I287" s="165"/>
      <c r="J287" s="144"/>
      <c r="K287" s="191"/>
      <c r="L287" s="191"/>
      <c r="M287" s="144"/>
      <c r="N287" s="144"/>
      <c r="O287" s="144"/>
      <c r="P287" s="144"/>
      <c r="Q287" s="144"/>
      <c r="R287" s="144"/>
      <c r="S287" s="144"/>
      <c r="T287" s="142"/>
      <c r="U287" s="156"/>
      <c r="V287" s="157"/>
      <c r="W287" s="157"/>
      <c r="X287" s="158"/>
      <c r="Y287" s="159"/>
      <c r="Z287" s="160"/>
      <c r="AA287" s="161"/>
      <c r="AB287" s="161"/>
      <c r="AC287" s="161"/>
      <c r="AD287" s="161"/>
      <c r="AE287" s="161"/>
      <c r="AF287" s="157"/>
      <c r="AG287" s="159"/>
      <c r="AH287" s="142"/>
    </row>
    <row r="288" spans="1:34" ht="35.1" customHeight="1" x14ac:dyDescent="0.25">
      <c r="A288" s="144"/>
      <c r="B288" s="162"/>
      <c r="C288" s="163"/>
      <c r="D288" s="164"/>
      <c r="E288" s="163"/>
      <c r="F288" s="164"/>
      <c r="G288" s="191"/>
      <c r="H288" s="191"/>
      <c r="I288" s="165"/>
      <c r="J288" s="144"/>
      <c r="K288" s="191"/>
      <c r="L288" s="191"/>
      <c r="M288" s="144"/>
      <c r="N288" s="144"/>
      <c r="O288" s="144"/>
      <c r="P288" s="144"/>
      <c r="Q288" s="144"/>
      <c r="R288" s="144"/>
      <c r="S288" s="144"/>
      <c r="T288" s="142"/>
      <c r="U288" s="156"/>
      <c r="V288" s="157"/>
      <c r="W288" s="157"/>
      <c r="X288" s="158"/>
      <c r="Y288" s="159"/>
      <c r="Z288" s="160"/>
      <c r="AA288" s="161"/>
      <c r="AB288" s="161"/>
      <c r="AC288" s="161"/>
      <c r="AD288" s="161"/>
      <c r="AE288" s="161"/>
      <c r="AF288" s="157"/>
      <c r="AG288" s="159"/>
      <c r="AH288" s="142"/>
    </row>
    <row r="289" spans="1:34" ht="35.1" customHeight="1" x14ac:dyDescent="0.25">
      <c r="A289" s="142"/>
      <c r="B289" s="142"/>
      <c r="C289" s="142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</row>
    <row r="290" spans="1:34" ht="35.1" customHeight="1" x14ac:dyDescent="0.25">
      <c r="A290" s="143"/>
      <c r="B290" s="190"/>
      <c r="C290" s="190"/>
      <c r="D290" s="190"/>
      <c r="E290" s="190"/>
      <c r="F290" s="190"/>
      <c r="G290" s="186"/>
      <c r="H290" s="186"/>
      <c r="I290" s="186"/>
      <c r="J290" s="186"/>
      <c r="K290" s="186"/>
      <c r="L290" s="186"/>
      <c r="M290" s="186"/>
      <c r="N290" s="186"/>
      <c r="O290" s="144"/>
      <c r="P290" s="187"/>
      <c r="Q290" s="187"/>
      <c r="R290" s="145"/>
      <c r="S290" s="144"/>
      <c r="T290" s="142"/>
      <c r="U290" s="146"/>
      <c r="V290" s="146"/>
      <c r="W290" s="147"/>
      <c r="X290" s="147"/>
      <c r="Y290" s="147"/>
      <c r="Z290" s="147"/>
      <c r="AA290" s="147"/>
      <c r="AB290" s="147"/>
      <c r="AC290" s="147"/>
      <c r="AD290" s="147"/>
      <c r="AE290" s="147"/>
      <c r="AF290" s="147"/>
      <c r="AG290" s="142"/>
      <c r="AH290" s="142"/>
    </row>
    <row r="291" spans="1:34" ht="35.1" customHeight="1" x14ac:dyDescent="0.35">
      <c r="A291" s="148"/>
      <c r="B291" s="188"/>
      <c r="C291" s="188"/>
      <c r="D291" s="188"/>
      <c r="E291" s="188"/>
      <c r="F291" s="188"/>
      <c r="G291" s="143"/>
      <c r="H291" s="143"/>
      <c r="I291" s="149"/>
      <c r="J291" s="150"/>
      <c r="K291" s="149"/>
      <c r="L291" s="150"/>
      <c r="M291" s="149"/>
      <c r="N291" s="150"/>
      <c r="O291" s="143"/>
      <c r="P291" s="151"/>
      <c r="Q291" s="152"/>
      <c r="R291" s="143"/>
      <c r="S291" s="148"/>
      <c r="T291" s="142"/>
      <c r="U291" s="153"/>
      <c r="V291" s="153"/>
      <c r="W291" s="153"/>
      <c r="X291" s="154"/>
      <c r="Y291" s="155"/>
      <c r="Z291" s="153"/>
      <c r="AA291" s="153"/>
      <c r="AB291" s="153"/>
      <c r="AC291" s="153"/>
      <c r="AD291" s="153"/>
      <c r="AE291" s="153"/>
      <c r="AF291" s="153"/>
      <c r="AG291" s="153"/>
      <c r="AH291" s="142"/>
    </row>
    <row r="292" spans="1:34" ht="35.1" customHeight="1" x14ac:dyDescent="0.35">
      <c r="A292" s="148"/>
      <c r="B292" s="188"/>
      <c r="C292" s="188"/>
      <c r="D292" s="188"/>
      <c r="E292" s="188"/>
      <c r="F292" s="188"/>
      <c r="G292" s="149"/>
      <c r="H292" s="150"/>
      <c r="I292" s="143"/>
      <c r="J292" s="143"/>
      <c r="K292" s="149"/>
      <c r="L292" s="150"/>
      <c r="M292" s="149"/>
      <c r="N292" s="150"/>
      <c r="O292" s="143"/>
      <c r="P292" s="151"/>
      <c r="Q292" s="152"/>
      <c r="R292" s="143"/>
      <c r="S292" s="148"/>
      <c r="T292" s="142"/>
      <c r="U292" s="156"/>
      <c r="V292" s="157"/>
      <c r="W292" s="157"/>
      <c r="X292" s="158"/>
      <c r="Y292" s="159"/>
      <c r="Z292" s="160"/>
      <c r="AA292" s="161"/>
      <c r="AB292" s="161"/>
      <c r="AC292" s="161"/>
      <c r="AD292" s="161"/>
      <c r="AE292" s="161"/>
      <c r="AF292" s="157"/>
      <c r="AG292" s="159"/>
      <c r="AH292" s="142"/>
    </row>
    <row r="293" spans="1:34" ht="35.1" customHeight="1" x14ac:dyDescent="0.35">
      <c r="A293" s="148"/>
      <c r="B293" s="188"/>
      <c r="C293" s="188"/>
      <c r="D293" s="188"/>
      <c r="E293" s="188"/>
      <c r="F293" s="188"/>
      <c r="G293" s="149"/>
      <c r="H293" s="150"/>
      <c r="I293" s="149"/>
      <c r="J293" s="150"/>
      <c r="K293" s="143"/>
      <c r="L293" s="143"/>
      <c r="M293" s="149"/>
      <c r="N293" s="150"/>
      <c r="O293" s="143"/>
      <c r="P293" s="151"/>
      <c r="Q293" s="152"/>
      <c r="R293" s="143"/>
      <c r="S293" s="148"/>
      <c r="T293" s="142"/>
      <c r="U293" s="156"/>
      <c r="V293" s="157"/>
      <c r="W293" s="157"/>
      <c r="X293" s="158"/>
      <c r="Y293" s="159"/>
      <c r="Z293" s="160"/>
      <c r="AA293" s="161"/>
      <c r="AB293" s="161"/>
      <c r="AC293" s="161"/>
      <c r="AD293" s="161"/>
      <c r="AE293" s="161"/>
      <c r="AF293" s="157"/>
      <c r="AG293" s="159"/>
      <c r="AH293" s="142"/>
    </row>
    <row r="294" spans="1:34" ht="35.1" customHeight="1" x14ac:dyDescent="0.35">
      <c r="A294" s="148"/>
      <c r="B294" s="188"/>
      <c r="C294" s="188"/>
      <c r="D294" s="188"/>
      <c r="E294" s="188"/>
      <c r="F294" s="188"/>
      <c r="G294" s="149"/>
      <c r="H294" s="150"/>
      <c r="I294" s="149"/>
      <c r="J294" s="150"/>
      <c r="K294" s="149"/>
      <c r="L294" s="150"/>
      <c r="M294" s="143"/>
      <c r="N294" s="143"/>
      <c r="O294" s="143"/>
      <c r="P294" s="151"/>
      <c r="Q294" s="152"/>
      <c r="R294" s="143"/>
      <c r="S294" s="148"/>
      <c r="T294" s="142"/>
      <c r="U294" s="156"/>
      <c r="V294" s="157"/>
      <c r="W294" s="157"/>
      <c r="X294" s="158"/>
      <c r="Y294" s="159"/>
      <c r="Z294" s="160"/>
      <c r="AA294" s="161"/>
      <c r="AB294" s="161"/>
      <c r="AC294" s="161"/>
      <c r="AD294" s="161"/>
      <c r="AE294" s="161"/>
      <c r="AF294" s="157"/>
      <c r="AG294" s="159"/>
      <c r="AH294" s="142"/>
    </row>
    <row r="295" spans="1:34" ht="35.1" customHeight="1" x14ac:dyDescent="0.25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2"/>
      <c r="U295" s="156"/>
      <c r="V295" s="157"/>
      <c r="W295" s="157"/>
      <c r="X295" s="158"/>
      <c r="Y295" s="159"/>
      <c r="Z295" s="160"/>
      <c r="AA295" s="161"/>
      <c r="AB295" s="161"/>
      <c r="AC295" s="161"/>
      <c r="AD295" s="161"/>
      <c r="AE295" s="161"/>
      <c r="AF295" s="157"/>
      <c r="AG295" s="159"/>
      <c r="AH295" s="142"/>
    </row>
    <row r="296" spans="1:34" ht="35.1" customHeight="1" x14ac:dyDescent="0.25">
      <c r="A296" s="144"/>
      <c r="B296" s="162"/>
      <c r="C296" s="163"/>
      <c r="D296" s="164"/>
      <c r="E296" s="163"/>
      <c r="F296" s="164"/>
      <c r="G296" s="191"/>
      <c r="H296" s="191"/>
      <c r="I296" s="165"/>
      <c r="J296" s="144"/>
      <c r="K296" s="191"/>
      <c r="L296" s="191"/>
      <c r="M296" s="144"/>
      <c r="N296" s="144"/>
      <c r="O296" s="144"/>
      <c r="P296" s="144"/>
      <c r="Q296" s="144"/>
      <c r="R296" s="144"/>
      <c r="S296" s="144"/>
      <c r="T296" s="142"/>
      <c r="U296" s="156"/>
      <c r="V296" s="157"/>
      <c r="W296" s="157"/>
      <c r="X296" s="158"/>
      <c r="Y296" s="159"/>
      <c r="Z296" s="160"/>
      <c r="AA296" s="161"/>
      <c r="AB296" s="161"/>
      <c r="AC296" s="161"/>
      <c r="AD296" s="161"/>
      <c r="AE296" s="161"/>
      <c r="AF296" s="157"/>
      <c r="AG296" s="159"/>
      <c r="AH296" s="142"/>
    </row>
    <row r="297" spans="1:34" ht="35.1" customHeight="1" x14ac:dyDescent="0.25">
      <c r="A297" s="144"/>
      <c r="B297" s="162"/>
      <c r="C297" s="163"/>
      <c r="D297" s="164"/>
      <c r="E297" s="163"/>
      <c r="F297" s="164"/>
      <c r="G297" s="191"/>
      <c r="H297" s="191"/>
      <c r="I297" s="165"/>
      <c r="J297" s="144"/>
      <c r="K297" s="191"/>
      <c r="L297" s="191"/>
      <c r="M297" s="144"/>
      <c r="N297" s="144"/>
      <c r="O297" s="144"/>
      <c r="P297" s="144"/>
      <c r="Q297" s="144"/>
      <c r="R297" s="144"/>
      <c r="S297" s="144"/>
      <c r="T297" s="142"/>
      <c r="U297" s="156"/>
      <c r="V297" s="157"/>
      <c r="W297" s="157"/>
      <c r="X297" s="158"/>
      <c r="Y297" s="159"/>
      <c r="Z297" s="160"/>
      <c r="AA297" s="161"/>
      <c r="AB297" s="161"/>
      <c r="AC297" s="161"/>
      <c r="AD297" s="161"/>
      <c r="AE297" s="161"/>
      <c r="AF297" s="157"/>
      <c r="AG297" s="159"/>
      <c r="AH297" s="142"/>
    </row>
    <row r="298" spans="1:34" ht="35.1" customHeight="1" x14ac:dyDescent="0.25">
      <c r="A298" s="142"/>
      <c r="B298" s="142"/>
      <c r="C298" s="142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</row>
    <row r="299" spans="1:34" ht="35.1" customHeight="1" x14ac:dyDescent="0.25">
      <c r="A299" s="143"/>
      <c r="B299" s="190"/>
      <c r="C299" s="190"/>
      <c r="D299" s="190"/>
      <c r="E299" s="190"/>
      <c r="F299" s="190"/>
      <c r="G299" s="186"/>
      <c r="H299" s="186"/>
      <c r="I299" s="186"/>
      <c r="J299" s="186"/>
      <c r="K299" s="186"/>
      <c r="L299" s="186"/>
      <c r="M299" s="186"/>
      <c r="N299" s="186"/>
      <c r="O299" s="144"/>
      <c r="P299" s="187"/>
      <c r="Q299" s="187"/>
      <c r="R299" s="145"/>
      <c r="S299" s="144"/>
      <c r="T299" s="142"/>
      <c r="U299" s="146"/>
      <c r="V299" s="146"/>
      <c r="W299" s="147"/>
      <c r="X299" s="147"/>
      <c r="Y299" s="147"/>
      <c r="Z299" s="147"/>
      <c r="AA299" s="147"/>
      <c r="AB299" s="147"/>
      <c r="AC299" s="147"/>
      <c r="AD299" s="147"/>
      <c r="AE299" s="147"/>
      <c r="AF299" s="147"/>
      <c r="AG299" s="142"/>
      <c r="AH299" s="142"/>
    </row>
    <row r="300" spans="1:34" ht="35.1" customHeight="1" x14ac:dyDescent="0.35">
      <c r="A300" s="148"/>
      <c r="B300" s="188"/>
      <c r="C300" s="188"/>
      <c r="D300" s="188"/>
      <c r="E300" s="188"/>
      <c r="F300" s="188"/>
      <c r="G300" s="143"/>
      <c r="H300" s="143"/>
      <c r="I300" s="149"/>
      <c r="J300" s="150"/>
      <c r="K300" s="149"/>
      <c r="L300" s="150"/>
      <c r="M300" s="149"/>
      <c r="N300" s="150"/>
      <c r="O300" s="143"/>
      <c r="P300" s="151"/>
      <c r="Q300" s="152"/>
      <c r="R300" s="143"/>
      <c r="S300" s="148"/>
      <c r="T300" s="142"/>
      <c r="U300" s="153"/>
      <c r="V300" s="153"/>
      <c r="W300" s="153"/>
      <c r="X300" s="154"/>
      <c r="Y300" s="155"/>
      <c r="Z300" s="153"/>
      <c r="AA300" s="153"/>
      <c r="AB300" s="153"/>
      <c r="AC300" s="153"/>
      <c r="AD300" s="153"/>
      <c r="AE300" s="153"/>
      <c r="AF300" s="153"/>
      <c r="AG300" s="153"/>
      <c r="AH300" s="142"/>
    </row>
    <row r="301" spans="1:34" ht="35.1" customHeight="1" x14ac:dyDescent="0.35">
      <c r="A301" s="148"/>
      <c r="B301" s="188"/>
      <c r="C301" s="188"/>
      <c r="D301" s="188"/>
      <c r="E301" s="188"/>
      <c r="F301" s="188"/>
      <c r="G301" s="149"/>
      <c r="H301" s="150"/>
      <c r="I301" s="143"/>
      <c r="J301" s="143"/>
      <c r="K301" s="149"/>
      <c r="L301" s="150"/>
      <c r="M301" s="149"/>
      <c r="N301" s="150"/>
      <c r="O301" s="143"/>
      <c r="P301" s="151"/>
      <c r="Q301" s="152"/>
      <c r="R301" s="143"/>
      <c r="S301" s="148"/>
      <c r="T301" s="142"/>
      <c r="U301" s="156"/>
      <c r="V301" s="157"/>
      <c r="W301" s="157"/>
      <c r="X301" s="158"/>
      <c r="Y301" s="159"/>
      <c r="Z301" s="160"/>
      <c r="AA301" s="161"/>
      <c r="AB301" s="161"/>
      <c r="AC301" s="161"/>
      <c r="AD301" s="161"/>
      <c r="AE301" s="161"/>
      <c r="AF301" s="157"/>
      <c r="AG301" s="159"/>
      <c r="AH301" s="142"/>
    </row>
    <row r="302" spans="1:34" ht="35.1" customHeight="1" x14ac:dyDescent="0.35">
      <c r="A302" s="148"/>
      <c r="B302" s="188"/>
      <c r="C302" s="188"/>
      <c r="D302" s="188"/>
      <c r="E302" s="188"/>
      <c r="F302" s="188"/>
      <c r="G302" s="149"/>
      <c r="H302" s="150"/>
      <c r="I302" s="149"/>
      <c r="J302" s="150"/>
      <c r="K302" s="143"/>
      <c r="L302" s="143"/>
      <c r="M302" s="149"/>
      <c r="N302" s="150"/>
      <c r="O302" s="143"/>
      <c r="P302" s="151"/>
      <c r="Q302" s="152"/>
      <c r="R302" s="143"/>
      <c r="S302" s="148"/>
      <c r="T302" s="142"/>
      <c r="U302" s="156"/>
      <c r="V302" s="157"/>
      <c r="W302" s="157"/>
      <c r="X302" s="158"/>
      <c r="Y302" s="159"/>
      <c r="Z302" s="160"/>
      <c r="AA302" s="161"/>
      <c r="AB302" s="161"/>
      <c r="AC302" s="161"/>
      <c r="AD302" s="161"/>
      <c r="AE302" s="161"/>
      <c r="AF302" s="157"/>
      <c r="AG302" s="159"/>
      <c r="AH302" s="142"/>
    </row>
    <row r="303" spans="1:34" ht="35.1" customHeight="1" x14ac:dyDescent="0.35">
      <c r="A303" s="148"/>
      <c r="B303" s="188"/>
      <c r="C303" s="188"/>
      <c r="D303" s="188"/>
      <c r="E303" s="188"/>
      <c r="F303" s="188"/>
      <c r="G303" s="149"/>
      <c r="H303" s="150"/>
      <c r="I303" s="149"/>
      <c r="J303" s="150"/>
      <c r="K303" s="149"/>
      <c r="L303" s="150"/>
      <c r="M303" s="143"/>
      <c r="N303" s="143"/>
      <c r="O303" s="143"/>
      <c r="P303" s="151"/>
      <c r="Q303" s="152"/>
      <c r="R303" s="143"/>
      <c r="S303" s="148"/>
      <c r="T303" s="142"/>
      <c r="U303" s="156"/>
      <c r="V303" s="157"/>
      <c r="W303" s="157"/>
      <c r="X303" s="158"/>
      <c r="Y303" s="159"/>
      <c r="Z303" s="160"/>
      <c r="AA303" s="161"/>
      <c r="AB303" s="161"/>
      <c r="AC303" s="161"/>
      <c r="AD303" s="161"/>
      <c r="AE303" s="161"/>
      <c r="AF303" s="157"/>
      <c r="AG303" s="159"/>
      <c r="AH303" s="142"/>
    </row>
    <row r="304" spans="1:34" ht="35.1" customHeight="1" x14ac:dyDescent="0.25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2"/>
      <c r="U304" s="156"/>
      <c r="V304" s="157"/>
      <c r="W304" s="157"/>
      <c r="X304" s="158"/>
      <c r="Y304" s="159"/>
      <c r="Z304" s="160"/>
      <c r="AA304" s="161"/>
      <c r="AB304" s="161"/>
      <c r="AC304" s="161"/>
      <c r="AD304" s="161"/>
      <c r="AE304" s="161"/>
      <c r="AF304" s="157"/>
      <c r="AG304" s="159"/>
      <c r="AH304" s="142"/>
    </row>
    <row r="305" spans="1:34" ht="35.1" customHeight="1" x14ac:dyDescent="0.25">
      <c r="A305" s="144"/>
      <c r="B305" s="162"/>
      <c r="C305" s="163"/>
      <c r="D305" s="164"/>
      <c r="E305" s="163"/>
      <c r="F305" s="164"/>
      <c r="G305" s="191"/>
      <c r="H305" s="191"/>
      <c r="I305" s="165"/>
      <c r="J305" s="144"/>
      <c r="K305" s="191"/>
      <c r="L305" s="191"/>
      <c r="M305" s="144"/>
      <c r="N305" s="144"/>
      <c r="O305" s="144"/>
      <c r="P305" s="144"/>
      <c r="Q305" s="144"/>
      <c r="R305" s="144"/>
      <c r="S305" s="144"/>
      <c r="T305" s="142"/>
      <c r="U305" s="156"/>
      <c r="V305" s="157"/>
      <c r="W305" s="157"/>
      <c r="X305" s="158"/>
      <c r="Y305" s="159"/>
      <c r="Z305" s="160"/>
      <c r="AA305" s="161"/>
      <c r="AB305" s="161"/>
      <c r="AC305" s="161"/>
      <c r="AD305" s="161"/>
      <c r="AE305" s="161"/>
      <c r="AF305" s="157"/>
      <c r="AG305" s="159"/>
      <c r="AH305" s="142"/>
    </row>
    <row r="306" spans="1:34" ht="35.1" customHeight="1" x14ac:dyDescent="0.25">
      <c r="A306" s="144"/>
      <c r="B306" s="162"/>
      <c r="C306" s="163"/>
      <c r="D306" s="164"/>
      <c r="E306" s="163"/>
      <c r="F306" s="164"/>
      <c r="G306" s="191"/>
      <c r="H306" s="191"/>
      <c r="I306" s="165"/>
      <c r="J306" s="144"/>
      <c r="K306" s="191"/>
      <c r="L306" s="191"/>
      <c r="M306" s="144"/>
      <c r="N306" s="144"/>
      <c r="O306" s="144"/>
      <c r="P306" s="144"/>
      <c r="Q306" s="144"/>
      <c r="R306" s="144"/>
      <c r="S306" s="144"/>
      <c r="T306" s="142"/>
      <c r="U306" s="156"/>
      <c r="V306" s="157"/>
      <c r="W306" s="157"/>
      <c r="X306" s="158"/>
      <c r="Y306" s="159"/>
      <c r="Z306" s="160"/>
      <c r="AA306" s="161"/>
      <c r="AB306" s="161"/>
      <c r="AC306" s="161"/>
      <c r="AD306" s="161"/>
      <c r="AE306" s="161"/>
      <c r="AF306" s="157"/>
      <c r="AG306" s="159"/>
      <c r="AH306" s="142"/>
    </row>
    <row r="307" spans="1:34" ht="35.1" customHeight="1" x14ac:dyDescent="0.25">
      <c r="A307" s="142"/>
      <c r="B307" s="142"/>
      <c r="C307" s="142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2"/>
      <c r="AD307" s="142"/>
      <c r="AE307" s="142"/>
      <c r="AF307" s="142"/>
      <c r="AG307" s="142"/>
      <c r="AH307" s="142"/>
    </row>
    <row r="308" spans="1:34" ht="35.1" customHeight="1" x14ac:dyDescent="0.25">
      <c r="A308" s="143"/>
      <c r="B308" s="190"/>
      <c r="C308" s="190"/>
      <c r="D308" s="190"/>
      <c r="E308" s="190"/>
      <c r="F308" s="190"/>
      <c r="G308" s="186"/>
      <c r="H308" s="186"/>
      <c r="I308" s="186"/>
      <c r="J308" s="186"/>
      <c r="K308" s="186"/>
      <c r="L308" s="186"/>
      <c r="M308" s="186"/>
      <c r="N308" s="186"/>
      <c r="O308" s="144"/>
      <c r="P308" s="187"/>
      <c r="Q308" s="187"/>
      <c r="R308" s="145"/>
      <c r="S308" s="144"/>
      <c r="T308" s="142"/>
      <c r="U308" s="146"/>
      <c r="V308" s="146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2"/>
      <c r="AH308" s="142"/>
    </row>
    <row r="309" spans="1:34" ht="35.1" customHeight="1" x14ac:dyDescent="0.35">
      <c r="A309" s="148"/>
      <c r="B309" s="188"/>
      <c r="C309" s="188"/>
      <c r="D309" s="188"/>
      <c r="E309" s="188"/>
      <c r="F309" s="188"/>
      <c r="G309" s="143"/>
      <c r="H309" s="143"/>
      <c r="I309" s="149"/>
      <c r="J309" s="150"/>
      <c r="K309" s="149"/>
      <c r="L309" s="150"/>
      <c r="M309" s="149"/>
      <c r="N309" s="150"/>
      <c r="O309" s="143"/>
      <c r="P309" s="151"/>
      <c r="Q309" s="152"/>
      <c r="R309" s="143"/>
      <c r="S309" s="148"/>
      <c r="T309" s="142"/>
      <c r="U309" s="153"/>
      <c r="V309" s="153"/>
      <c r="W309" s="153"/>
      <c r="X309" s="154"/>
      <c r="Y309" s="155"/>
      <c r="Z309" s="153"/>
      <c r="AA309" s="153"/>
      <c r="AB309" s="153"/>
      <c r="AC309" s="153"/>
      <c r="AD309" s="153"/>
      <c r="AE309" s="153"/>
      <c r="AF309" s="153"/>
      <c r="AG309" s="153"/>
      <c r="AH309" s="142"/>
    </row>
    <row r="310" spans="1:34" ht="35.1" customHeight="1" x14ac:dyDescent="0.35">
      <c r="A310" s="148"/>
      <c r="B310" s="188"/>
      <c r="C310" s="188"/>
      <c r="D310" s="188"/>
      <c r="E310" s="188"/>
      <c r="F310" s="188"/>
      <c r="G310" s="149"/>
      <c r="H310" s="150"/>
      <c r="I310" s="143"/>
      <c r="J310" s="143"/>
      <c r="K310" s="149"/>
      <c r="L310" s="150"/>
      <c r="M310" s="149"/>
      <c r="N310" s="150"/>
      <c r="O310" s="143"/>
      <c r="P310" s="151"/>
      <c r="Q310" s="152"/>
      <c r="R310" s="143"/>
      <c r="S310" s="148"/>
      <c r="T310" s="142"/>
      <c r="U310" s="156"/>
      <c r="V310" s="157"/>
      <c r="W310" s="157"/>
      <c r="X310" s="158"/>
      <c r="Y310" s="159"/>
      <c r="Z310" s="160"/>
      <c r="AA310" s="161"/>
      <c r="AB310" s="161"/>
      <c r="AC310" s="161"/>
      <c r="AD310" s="161"/>
      <c r="AE310" s="161"/>
      <c r="AF310" s="157"/>
      <c r="AG310" s="159"/>
      <c r="AH310" s="142"/>
    </row>
    <row r="311" spans="1:34" ht="35.1" customHeight="1" x14ac:dyDescent="0.35">
      <c r="A311" s="148"/>
      <c r="B311" s="188"/>
      <c r="C311" s="188"/>
      <c r="D311" s="188"/>
      <c r="E311" s="188"/>
      <c r="F311" s="188"/>
      <c r="G311" s="149"/>
      <c r="H311" s="150"/>
      <c r="I311" s="149"/>
      <c r="J311" s="150"/>
      <c r="K311" s="143"/>
      <c r="L311" s="143"/>
      <c r="M311" s="149"/>
      <c r="N311" s="150"/>
      <c r="O311" s="143"/>
      <c r="P311" s="151"/>
      <c r="Q311" s="152"/>
      <c r="R311" s="143"/>
      <c r="S311" s="148"/>
      <c r="T311" s="142"/>
      <c r="U311" s="156"/>
      <c r="V311" s="157"/>
      <c r="W311" s="157"/>
      <c r="X311" s="158"/>
      <c r="Y311" s="159"/>
      <c r="Z311" s="160"/>
      <c r="AA311" s="161"/>
      <c r="AB311" s="161"/>
      <c r="AC311" s="161"/>
      <c r="AD311" s="161"/>
      <c r="AE311" s="161"/>
      <c r="AF311" s="157"/>
      <c r="AG311" s="159"/>
      <c r="AH311" s="142"/>
    </row>
    <row r="312" spans="1:34" ht="35.1" customHeight="1" x14ac:dyDescent="0.35">
      <c r="A312" s="148"/>
      <c r="B312" s="188"/>
      <c r="C312" s="188"/>
      <c r="D312" s="188"/>
      <c r="E312" s="188"/>
      <c r="F312" s="188"/>
      <c r="G312" s="149"/>
      <c r="H312" s="150"/>
      <c r="I312" s="149"/>
      <c r="J312" s="150"/>
      <c r="K312" s="149"/>
      <c r="L312" s="150"/>
      <c r="M312" s="143"/>
      <c r="N312" s="143"/>
      <c r="O312" s="143"/>
      <c r="P312" s="151"/>
      <c r="Q312" s="152"/>
      <c r="R312" s="143"/>
      <c r="S312" s="148"/>
      <c r="T312" s="142"/>
      <c r="U312" s="156"/>
      <c r="V312" s="157"/>
      <c r="W312" s="157"/>
      <c r="X312" s="158"/>
      <c r="Y312" s="159"/>
      <c r="Z312" s="160"/>
      <c r="AA312" s="161"/>
      <c r="AB312" s="161"/>
      <c r="AC312" s="161"/>
      <c r="AD312" s="161"/>
      <c r="AE312" s="161"/>
      <c r="AF312" s="157"/>
      <c r="AG312" s="159"/>
      <c r="AH312" s="142"/>
    </row>
    <row r="313" spans="1:34" ht="35.1" customHeight="1" x14ac:dyDescent="0.25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2"/>
      <c r="U313" s="156"/>
      <c r="V313" s="157"/>
      <c r="W313" s="157"/>
      <c r="X313" s="158"/>
      <c r="Y313" s="159"/>
      <c r="Z313" s="160"/>
      <c r="AA313" s="161"/>
      <c r="AB313" s="161"/>
      <c r="AC313" s="161"/>
      <c r="AD313" s="161"/>
      <c r="AE313" s="161"/>
      <c r="AF313" s="157"/>
      <c r="AG313" s="159"/>
      <c r="AH313" s="142"/>
    </row>
    <row r="314" spans="1:34" ht="35.1" customHeight="1" x14ac:dyDescent="0.25">
      <c r="A314" s="144"/>
      <c r="B314" s="162"/>
      <c r="C314" s="163"/>
      <c r="D314" s="164"/>
      <c r="E314" s="163"/>
      <c r="F314" s="164"/>
      <c r="G314" s="191"/>
      <c r="H314" s="191"/>
      <c r="I314" s="165"/>
      <c r="J314" s="144"/>
      <c r="K314" s="191"/>
      <c r="L314" s="191"/>
      <c r="M314" s="144"/>
      <c r="N314" s="144"/>
      <c r="O314" s="144"/>
      <c r="P314" s="144"/>
      <c r="Q314" s="144"/>
      <c r="R314" s="144"/>
      <c r="S314" s="144"/>
      <c r="T314" s="142"/>
      <c r="U314" s="156"/>
      <c r="V314" s="157"/>
      <c r="W314" s="157"/>
      <c r="X314" s="158"/>
      <c r="Y314" s="159"/>
      <c r="Z314" s="160"/>
      <c r="AA314" s="161"/>
      <c r="AB314" s="161"/>
      <c r="AC314" s="161"/>
      <c r="AD314" s="161"/>
      <c r="AE314" s="161"/>
      <c r="AF314" s="157"/>
      <c r="AG314" s="159"/>
      <c r="AH314" s="142"/>
    </row>
    <row r="315" spans="1:34" ht="35.1" customHeight="1" x14ac:dyDescent="0.25">
      <c r="A315" s="144"/>
      <c r="B315" s="162"/>
      <c r="C315" s="163"/>
      <c r="D315" s="164"/>
      <c r="E315" s="163"/>
      <c r="F315" s="164"/>
      <c r="G315" s="191"/>
      <c r="H315" s="191"/>
      <c r="I315" s="165"/>
      <c r="J315" s="144"/>
      <c r="K315" s="191"/>
      <c r="L315" s="191"/>
      <c r="M315" s="144"/>
      <c r="N315" s="144"/>
      <c r="O315" s="144"/>
      <c r="P315" s="144"/>
      <c r="Q315" s="144"/>
      <c r="R315" s="144"/>
      <c r="S315" s="144"/>
      <c r="T315" s="142"/>
      <c r="U315" s="156"/>
      <c r="V315" s="157"/>
      <c r="W315" s="157"/>
      <c r="X315" s="158"/>
      <c r="Y315" s="159"/>
      <c r="Z315" s="160"/>
      <c r="AA315" s="161"/>
      <c r="AB315" s="161"/>
      <c r="AC315" s="161"/>
      <c r="AD315" s="161"/>
      <c r="AE315" s="161"/>
      <c r="AF315" s="157"/>
      <c r="AG315" s="159"/>
      <c r="AH315" s="142"/>
    </row>
    <row r="316" spans="1:34" ht="35.1" customHeight="1" x14ac:dyDescent="0.25">
      <c r="A316" s="142"/>
      <c r="B316" s="142"/>
      <c r="C316" s="142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  <c r="AA316" s="142"/>
      <c r="AB316" s="142"/>
      <c r="AC316" s="142"/>
      <c r="AD316" s="142"/>
      <c r="AE316" s="142"/>
      <c r="AF316" s="142"/>
      <c r="AG316" s="142"/>
      <c r="AH316" s="142"/>
    </row>
    <row r="317" spans="1:34" ht="35.1" customHeight="1" x14ac:dyDescent="0.25">
      <c r="A317" s="143"/>
      <c r="B317" s="190"/>
      <c r="C317" s="190"/>
      <c r="D317" s="190"/>
      <c r="E317" s="190"/>
      <c r="F317" s="190"/>
      <c r="G317" s="186"/>
      <c r="H317" s="186"/>
      <c r="I317" s="186"/>
      <c r="J317" s="186"/>
      <c r="K317" s="186"/>
      <c r="L317" s="186"/>
      <c r="M317" s="186"/>
      <c r="N317" s="186"/>
      <c r="O317" s="144"/>
      <c r="P317" s="187"/>
      <c r="Q317" s="187"/>
      <c r="R317" s="145"/>
      <c r="S317" s="144"/>
      <c r="T317" s="142"/>
      <c r="U317" s="146"/>
      <c r="V317" s="146"/>
      <c r="W317" s="147"/>
      <c r="X317" s="147"/>
      <c r="Y317" s="147"/>
      <c r="Z317" s="147"/>
      <c r="AA317" s="147"/>
      <c r="AB317" s="147"/>
      <c r="AC317" s="147"/>
      <c r="AD317" s="147"/>
      <c r="AE317" s="147"/>
      <c r="AF317" s="147"/>
      <c r="AG317" s="142"/>
      <c r="AH317" s="142"/>
    </row>
    <row r="318" spans="1:34" ht="35.1" customHeight="1" x14ac:dyDescent="0.35">
      <c r="A318" s="148"/>
      <c r="B318" s="188"/>
      <c r="C318" s="188"/>
      <c r="D318" s="188"/>
      <c r="E318" s="188"/>
      <c r="F318" s="188"/>
      <c r="G318" s="143"/>
      <c r="H318" s="143"/>
      <c r="I318" s="149"/>
      <c r="J318" s="150"/>
      <c r="K318" s="149"/>
      <c r="L318" s="150"/>
      <c r="M318" s="149"/>
      <c r="N318" s="150"/>
      <c r="O318" s="143"/>
      <c r="P318" s="151"/>
      <c r="Q318" s="152"/>
      <c r="R318" s="143"/>
      <c r="S318" s="148"/>
      <c r="T318" s="142"/>
      <c r="U318" s="153"/>
      <c r="V318" s="153"/>
      <c r="W318" s="153"/>
      <c r="X318" s="154"/>
      <c r="Y318" s="155"/>
      <c r="Z318" s="153"/>
      <c r="AA318" s="153"/>
      <c r="AB318" s="153"/>
      <c r="AC318" s="153"/>
      <c r="AD318" s="153"/>
      <c r="AE318" s="153"/>
      <c r="AF318" s="153"/>
      <c r="AG318" s="153"/>
      <c r="AH318" s="142"/>
    </row>
    <row r="319" spans="1:34" ht="35.1" customHeight="1" x14ac:dyDescent="0.35">
      <c r="A319" s="148"/>
      <c r="B319" s="188"/>
      <c r="C319" s="188"/>
      <c r="D319" s="188"/>
      <c r="E319" s="188"/>
      <c r="F319" s="188"/>
      <c r="G319" s="149"/>
      <c r="H319" s="150"/>
      <c r="I319" s="143"/>
      <c r="J319" s="143"/>
      <c r="K319" s="149"/>
      <c r="L319" s="150"/>
      <c r="M319" s="149"/>
      <c r="N319" s="150"/>
      <c r="O319" s="143"/>
      <c r="P319" s="151"/>
      <c r="Q319" s="152"/>
      <c r="R319" s="143"/>
      <c r="S319" s="148"/>
      <c r="T319" s="142"/>
      <c r="U319" s="156"/>
      <c r="V319" s="157"/>
      <c r="W319" s="157"/>
      <c r="X319" s="158"/>
      <c r="Y319" s="159"/>
      <c r="Z319" s="160"/>
      <c r="AA319" s="161"/>
      <c r="AB319" s="161"/>
      <c r="AC319" s="161"/>
      <c r="AD319" s="161"/>
      <c r="AE319" s="161"/>
      <c r="AF319" s="157"/>
      <c r="AG319" s="159"/>
      <c r="AH319" s="142"/>
    </row>
    <row r="320" spans="1:34" ht="35.1" customHeight="1" x14ac:dyDescent="0.35">
      <c r="A320" s="148"/>
      <c r="B320" s="188"/>
      <c r="C320" s="188"/>
      <c r="D320" s="188"/>
      <c r="E320" s="188"/>
      <c r="F320" s="188"/>
      <c r="G320" s="149"/>
      <c r="H320" s="150"/>
      <c r="I320" s="149"/>
      <c r="J320" s="150"/>
      <c r="K320" s="143"/>
      <c r="L320" s="143"/>
      <c r="M320" s="149"/>
      <c r="N320" s="150"/>
      <c r="O320" s="143"/>
      <c r="P320" s="151"/>
      <c r="Q320" s="152"/>
      <c r="R320" s="143"/>
      <c r="S320" s="148"/>
      <c r="T320" s="142"/>
      <c r="U320" s="156"/>
      <c r="V320" s="157"/>
      <c r="W320" s="157"/>
      <c r="X320" s="158"/>
      <c r="Y320" s="159"/>
      <c r="Z320" s="160"/>
      <c r="AA320" s="161"/>
      <c r="AB320" s="161"/>
      <c r="AC320" s="161"/>
      <c r="AD320" s="161"/>
      <c r="AE320" s="161"/>
      <c r="AF320" s="157"/>
      <c r="AG320" s="159"/>
      <c r="AH320" s="142"/>
    </row>
    <row r="321" spans="1:34" ht="35.1" customHeight="1" x14ac:dyDescent="0.35">
      <c r="A321" s="148"/>
      <c r="B321" s="188"/>
      <c r="C321" s="188"/>
      <c r="D321" s="188"/>
      <c r="E321" s="188"/>
      <c r="F321" s="188"/>
      <c r="G321" s="149"/>
      <c r="H321" s="150"/>
      <c r="I321" s="149"/>
      <c r="J321" s="150"/>
      <c r="K321" s="149"/>
      <c r="L321" s="150"/>
      <c r="M321" s="143"/>
      <c r="N321" s="143"/>
      <c r="O321" s="143"/>
      <c r="P321" s="151"/>
      <c r="Q321" s="152"/>
      <c r="R321" s="143"/>
      <c r="S321" s="148"/>
      <c r="T321" s="142"/>
      <c r="U321" s="156"/>
      <c r="V321" s="157"/>
      <c r="W321" s="157"/>
      <c r="X321" s="158"/>
      <c r="Y321" s="159"/>
      <c r="Z321" s="160"/>
      <c r="AA321" s="161"/>
      <c r="AB321" s="161"/>
      <c r="AC321" s="161"/>
      <c r="AD321" s="161"/>
      <c r="AE321" s="161"/>
      <c r="AF321" s="157"/>
      <c r="AG321" s="159"/>
      <c r="AH321" s="142"/>
    </row>
    <row r="322" spans="1:34" ht="35.1" customHeight="1" x14ac:dyDescent="0.25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2"/>
      <c r="U322" s="156"/>
      <c r="V322" s="157"/>
      <c r="W322" s="157"/>
      <c r="X322" s="158"/>
      <c r="Y322" s="159"/>
      <c r="Z322" s="160"/>
      <c r="AA322" s="161"/>
      <c r="AB322" s="161"/>
      <c r="AC322" s="161"/>
      <c r="AD322" s="161"/>
      <c r="AE322" s="161"/>
      <c r="AF322" s="157"/>
      <c r="AG322" s="159"/>
      <c r="AH322" s="142"/>
    </row>
    <row r="323" spans="1:34" ht="35.1" customHeight="1" x14ac:dyDescent="0.25">
      <c r="A323" s="144"/>
      <c r="B323" s="162"/>
      <c r="C323" s="163"/>
      <c r="D323" s="164"/>
      <c r="E323" s="163"/>
      <c r="F323" s="164"/>
      <c r="G323" s="191"/>
      <c r="H323" s="191"/>
      <c r="I323" s="165"/>
      <c r="J323" s="144"/>
      <c r="K323" s="191"/>
      <c r="L323" s="191"/>
      <c r="M323" s="144"/>
      <c r="N323" s="144"/>
      <c r="O323" s="144"/>
      <c r="P323" s="144"/>
      <c r="Q323" s="144"/>
      <c r="R323" s="144"/>
      <c r="S323" s="144"/>
      <c r="T323" s="142"/>
      <c r="U323" s="156"/>
      <c r="V323" s="157"/>
      <c r="W323" s="157"/>
      <c r="X323" s="158"/>
      <c r="Y323" s="159"/>
      <c r="Z323" s="160"/>
      <c r="AA323" s="161"/>
      <c r="AB323" s="161"/>
      <c r="AC323" s="161"/>
      <c r="AD323" s="161"/>
      <c r="AE323" s="161"/>
      <c r="AF323" s="157"/>
      <c r="AG323" s="159"/>
      <c r="AH323" s="142"/>
    </row>
    <row r="324" spans="1:34" ht="35.1" customHeight="1" x14ac:dyDescent="0.25">
      <c r="A324" s="144"/>
      <c r="B324" s="162"/>
      <c r="C324" s="163"/>
      <c r="D324" s="164"/>
      <c r="E324" s="163"/>
      <c r="F324" s="164"/>
      <c r="G324" s="191"/>
      <c r="H324" s="191"/>
      <c r="I324" s="165"/>
      <c r="J324" s="144"/>
      <c r="K324" s="191"/>
      <c r="L324" s="191"/>
      <c r="M324" s="144"/>
      <c r="N324" s="144"/>
      <c r="O324" s="144"/>
      <c r="P324" s="144"/>
      <c r="Q324" s="144"/>
      <c r="R324" s="144"/>
      <c r="S324" s="144"/>
      <c r="T324" s="142"/>
      <c r="U324" s="156"/>
      <c r="V324" s="157"/>
      <c r="W324" s="157"/>
      <c r="X324" s="158"/>
      <c r="Y324" s="159"/>
      <c r="Z324" s="160"/>
      <c r="AA324" s="161"/>
      <c r="AB324" s="161"/>
      <c r="AC324" s="161"/>
      <c r="AD324" s="161"/>
      <c r="AE324" s="161"/>
      <c r="AF324" s="157"/>
      <c r="AG324" s="159"/>
      <c r="AH324" s="142"/>
    </row>
    <row r="325" spans="1:34" ht="35.1" customHeight="1" x14ac:dyDescent="0.25">
      <c r="A325" s="142"/>
      <c r="B325" s="142"/>
      <c r="C325" s="142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  <c r="AA325" s="142"/>
      <c r="AB325" s="142"/>
      <c r="AC325" s="142"/>
      <c r="AD325" s="142"/>
      <c r="AE325" s="142"/>
      <c r="AF325" s="142"/>
      <c r="AG325" s="142"/>
      <c r="AH325" s="142"/>
    </row>
    <row r="326" spans="1:34" ht="35.1" customHeight="1" x14ac:dyDescent="0.25">
      <c r="A326" s="143"/>
      <c r="B326" s="190"/>
      <c r="C326" s="190"/>
      <c r="D326" s="190"/>
      <c r="E326" s="190"/>
      <c r="F326" s="190"/>
      <c r="G326" s="186"/>
      <c r="H326" s="186"/>
      <c r="I326" s="186"/>
      <c r="J326" s="186"/>
      <c r="K326" s="186"/>
      <c r="L326" s="186"/>
      <c r="M326" s="186"/>
      <c r="N326" s="186"/>
      <c r="O326" s="144"/>
      <c r="P326" s="187"/>
      <c r="Q326" s="187"/>
      <c r="R326" s="145"/>
      <c r="S326" s="144"/>
      <c r="T326" s="142"/>
      <c r="U326" s="146"/>
      <c r="V326" s="146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2"/>
      <c r="AH326" s="142"/>
    </row>
    <row r="327" spans="1:34" ht="35.1" customHeight="1" x14ac:dyDescent="0.35">
      <c r="A327" s="148"/>
      <c r="B327" s="188"/>
      <c r="C327" s="188"/>
      <c r="D327" s="188"/>
      <c r="E327" s="188"/>
      <c r="F327" s="188"/>
      <c r="G327" s="143"/>
      <c r="H327" s="143"/>
      <c r="I327" s="149"/>
      <c r="J327" s="150"/>
      <c r="K327" s="149"/>
      <c r="L327" s="150"/>
      <c r="M327" s="149"/>
      <c r="N327" s="150"/>
      <c r="O327" s="143"/>
      <c r="P327" s="151"/>
      <c r="Q327" s="152"/>
      <c r="R327" s="143"/>
      <c r="S327" s="148"/>
      <c r="T327" s="142"/>
      <c r="U327" s="153"/>
      <c r="V327" s="153"/>
      <c r="W327" s="153"/>
      <c r="X327" s="154"/>
      <c r="Y327" s="155"/>
      <c r="Z327" s="153"/>
      <c r="AA327" s="153"/>
      <c r="AB327" s="153"/>
      <c r="AC327" s="153"/>
      <c r="AD327" s="153"/>
      <c r="AE327" s="153"/>
      <c r="AF327" s="153"/>
      <c r="AG327" s="153"/>
      <c r="AH327" s="142"/>
    </row>
    <row r="328" spans="1:34" ht="35.1" customHeight="1" x14ac:dyDescent="0.35">
      <c r="A328" s="148"/>
      <c r="B328" s="188"/>
      <c r="C328" s="188"/>
      <c r="D328" s="188"/>
      <c r="E328" s="188"/>
      <c r="F328" s="188"/>
      <c r="G328" s="149"/>
      <c r="H328" s="150"/>
      <c r="I328" s="143"/>
      <c r="J328" s="143"/>
      <c r="K328" s="149"/>
      <c r="L328" s="150"/>
      <c r="M328" s="149"/>
      <c r="N328" s="150"/>
      <c r="O328" s="143"/>
      <c r="P328" s="151"/>
      <c r="Q328" s="152"/>
      <c r="R328" s="143"/>
      <c r="S328" s="148"/>
      <c r="T328" s="142"/>
      <c r="U328" s="156"/>
      <c r="V328" s="157"/>
      <c r="W328" s="157"/>
      <c r="X328" s="158"/>
      <c r="Y328" s="159"/>
      <c r="Z328" s="160"/>
      <c r="AA328" s="161"/>
      <c r="AB328" s="161"/>
      <c r="AC328" s="161"/>
      <c r="AD328" s="161"/>
      <c r="AE328" s="161"/>
      <c r="AF328" s="157"/>
      <c r="AG328" s="159"/>
      <c r="AH328" s="142"/>
    </row>
    <row r="329" spans="1:34" ht="35.1" customHeight="1" x14ac:dyDescent="0.35">
      <c r="A329" s="148"/>
      <c r="B329" s="188"/>
      <c r="C329" s="188"/>
      <c r="D329" s="188"/>
      <c r="E329" s="188"/>
      <c r="F329" s="188"/>
      <c r="G329" s="149"/>
      <c r="H329" s="150"/>
      <c r="I329" s="149"/>
      <c r="J329" s="150"/>
      <c r="K329" s="143"/>
      <c r="L329" s="143"/>
      <c r="M329" s="149"/>
      <c r="N329" s="150"/>
      <c r="O329" s="143"/>
      <c r="P329" s="151"/>
      <c r="Q329" s="152"/>
      <c r="R329" s="143"/>
      <c r="S329" s="148"/>
      <c r="T329" s="142"/>
      <c r="U329" s="156"/>
      <c r="V329" s="157"/>
      <c r="W329" s="157"/>
      <c r="X329" s="158"/>
      <c r="Y329" s="159"/>
      <c r="Z329" s="160"/>
      <c r="AA329" s="161"/>
      <c r="AB329" s="161"/>
      <c r="AC329" s="161"/>
      <c r="AD329" s="161"/>
      <c r="AE329" s="161"/>
      <c r="AF329" s="157"/>
      <c r="AG329" s="159"/>
      <c r="AH329" s="142"/>
    </row>
    <row r="330" spans="1:34" ht="35.1" customHeight="1" x14ac:dyDescent="0.35">
      <c r="A330" s="148"/>
      <c r="B330" s="188"/>
      <c r="C330" s="188"/>
      <c r="D330" s="188"/>
      <c r="E330" s="188"/>
      <c r="F330" s="188"/>
      <c r="G330" s="149"/>
      <c r="H330" s="150"/>
      <c r="I330" s="149"/>
      <c r="J330" s="150"/>
      <c r="K330" s="149"/>
      <c r="L330" s="150"/>
      <c r="M330" s="143"/>
      <c r="N330" s="143"/>
      <c r="O330" s="143"/>
      <c r="P330" s="151"/>
      <c r="Q330" s="152"/>
      <c r="R330" s="143"/>
      <c r="S330" s="148"/>
      <c r="T330" s="142"/>
      <c r="U330" s="156"/>
      <c r="V330" s="157"/>
      <c r="W330" s="157"/>
      <c r="X330" s="158"/>
      <c r="Y330" s="159"/>
      <c r="Z330" s="160"/>
      <c r="AA330" s="161"/>
      <c r="AB330" s="161"/>
      <c r="AC330" s="161"/>
      <c r="AD330" s="161"/>
      <c r="AE330" s="161"/>
      <c r="AF330" s="157"/>
      <c r="AG330" s="159"/>
      <c r="AH330" s="142"/>
    </row>
    <row r="331" spans="1:34" ht="35.1" customHeight="1" x14ac:dyDescent="0.25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2"/>
      <c r="U331" s="156"/>
      <c r="V331" s="157"/>
      <c r="W331" s="157"/>
      <c r="X331" s="158"/>
      <c r="Y331" s="159"/>
      <c r="Z331" s="160"/>
      <c r="AA331" s="161"/>
      <c r="AB331" s="161"/>
      <c r="AC331" s="161"/>
      <c r="AD331" s="161"/>
      <c r="AE331" s="161"/>
      <c r="AF331" s="157"/>
      <c r="AG331" s="159"/>
      <c r="AH331" s="142"/>
    </row>
    <row r="332" spans="1:34" ht="35.1" customHeight="1" x14ac:dyDescent="0.25">
      <c r="A332" s="144"/>
      <c r="B332" s="162"/>
      <c r="C332" s="163"/>
      <c r="D332" s="164"/>
      <c r="E332" s="163"/>
      <c r="F332" s="164"/>
      <c r="G332" s="191"/>
      <c r="H332" s="191"/>
      <c r="I332" s="165"/>
      <c r="J332" s="144"/>
      <c r="K332" s="191"/>
      <c r="L332" s="191"/>
      <c r="M332" s="144"/>
      <c r="N332" s="144"/>
      <c r="O332" s="144"/>
      <c r="P332" s="144"/>
      <c r="Q332" s="144"/>
      <c r="R332" s="144"/>
      <c r="S332" s="144"/>
      <c r="T332" s="142"/>
      <c r="U332" s="156"/>
      <c r="V332" s="157"/>
      <c r="W332" s="157"/>
      <c r="X332" s="158"/>
      <c r="Y332" s="159"/>
      <c r="Z332" s="160"/>
      <c r="AA332" s="161"/>
      <c r="AB332" s="161"/>
      <c r="AC332" s="161"/>
      <c r="AD332" s="161"/>
      <c r="AE332" s="161"/>
      <c r="AF332" s="157"/>
      <c r="AG332" s="159"/>
      <c r="AH332" s="142"/>
    </row>
    <row r="333" spans="1:34" ht="35.1" customHeight="1" x14ac:dyDescent="0.25">
      <c r="A333" s="144"/>
      <c r="B333" s="162"/>
      <c r="C333" s="163"/>
      <c r="D333" s="164"/>
      <c r="E333" s="163"/>
      <c r="F333" s="164"/>
      <c r="G333" s="191"/>
      <c r="H333" s="191"/>
      <c r="I333" s="165"/>
      <c r="J333" s="144"/>
      <c r="K333" s="191"/>
      <c r="L333" s="191"/>
      <c r="M333" s="144"/>
      <c r="N333" s="144"/>
      <c r="O333" s="144"/>
      <c r="P333" s="144"/>
      <c r="Q333" s="144"/>
      <c r="R333" s="144"/>
      <c r="S333" s="144"/>
      <c r="T333" s="142"/>
      <c r="U333" s="156"/>
      <c r="V333" s="157"/>
      <c r="W333" s="157"/>
      <c r="X333" s="158"/>
      <c r="Y333" s="159"/>
      <c r="Z333" s="160"/>
      <c r="AA333" s="161"/>
      <c r="AB333" s="161"/>
      <c r="AC333" s="161"/>
      <c r="AD333" s="161"/>
      <c r="AE333" s="161"/>
      <c r="AF333" s="157"/>
      <c r="AG333" s="159"/>
      <c r="AH333" s="142"/>
    </row>
    <row r="334" spans="1:34" ht="35.1" customHeight="1" x14ac:dyDescent="0.25">
      <c r="A334" s="142"/>
      <c r="B334" s="14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  <c r="AA334" s="142"/>
      <c r="AB334" s="142"/>
      <c r="AC334" s="142"/>
      <c r="AD334" s="142"/>
      <c r="AE334" s="142"/>
      <c r="AF334" s="142"/>
      <c r="AG334" s="142"/>
      <c r="AH334" s="142"/>
    </row>
    <row r="335" spans="1:34" ht="35.1" customHeight="1" x14ac:dyDescent="0.25">
      <c r="A335" s="143"/>
      <c r="B335" s="190"/>
      <c r="C335" s="190"/>
      <c r="D335" s="190"/>
      <c r="E335" s="190"/>
      <c r="F335" s="190"/>
      <c r="G335" s="186"/>
      <c r="H335" s="186"/>
      <c r="I335" s="186"/>
      <c r="J335" s="186"/>
      <c r="K335" s="186"/>
      <c r="L335" s="186"/>
      <c r="M335" s="186"/>
      <c r="N335" s="186"/>
      <c r="O335" s="144"/>
      <c r="P335" s="187"/>
      <c r="Q335" s="187"/>
      <c r="R335" s="145"/>
      <c r="S335" s="144"/>
      <c r="T335" s="142"/>
      <c r="U335" s="146"/>
      <c r="V335" s="146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2"/>
      <c r="AH335" s="142"/>
    </row>
    <row r="336" spans="1:34" ht="35.1" customHeight="1" x14ac:dyDescent="0.35">
      <c r="A336" s="148"/>
      <c r="B336" s="188"/>
      <c r="C336" s="188"/>
      <c r="D336" s="188"/>
      <c r="E336" s="188"/>
      <c r="F336" s="188"/>
      <c r="G336" s="143"/>
      <c r="H336" s="143"/>
      <c r="I336" s="149"/>
      <c r="J336" s="150"/>
      <c r="K336" s="149"/>
      <c r="L336" s="150"/>
      <c r="M336" s="149"/>
      <c r="N336" s="150"/>
      <c r="O336" s="143"/>
      <c r="P336" s="151"/>
      <c r="Q336" s="152"/>
      <c r="R336" s="143"/>
      <c r="S336" s="148"/>
      <c r="T336" s="142"/>
      <c r="U336" s="153"/>
      <c r="V336" s="153"/>
      <c r="W336" s="153"/>
      <c r="X336" s="154"/>
      <c r="Y336" s="155"/>
      <c r="Z336" s="153"/>
      <c r="AA336" s="153"/>
      <c r="AB336" s="153"/>
      <c r="AC336" s="153"/>
      <c r="AD336" s="153"/>
      <c r="AE336" s="153"/>
      <c r="AF336" s="153"/>
      <c r="AG336" s="153"/>
      <c r="AH336" s="142"/>
    </row>
    <row r="337" spans="1:34" ht="35.1" customHeight="1" x14ac:dyDescent="0.35">
      <c r="A337" s="148"/>
      <c r="B337" s="188"/>
      <c r="C337" s="188"/>
      <c r="D337" s="188"/>
      <c r="E337" s="188"/>
      <c r="F337" s="188"/>
      <c r="G337" s="149"/>
      <c r="H337" s="150"/>
      <c r="I337" s="143"/>
      <c r="J337" s="143"/>
      <c r="K337" s="149"/>
      <c r="L337" s="150"/>
      <c r="M337" s="149"/>
      <c r="N337" s="150"/>
      <c r="O337" s="143"/>
      <c r="P337" s="151"/>
      <c r="Q337" s="152"/>
      <c r="R337" s="143"/>
      <c r="S337" s="148"/>
      <c r="T337" s="142"/>
      <c r="U337" s="156"/>
      <c r="V337" s="157"/>
      <c r="W337" s="157"/>
      <c r="X337" s="158"/>
      <c r="Y337" s="159"/>
      <c r="Z337" s="160"/>
      <c r="AA337" s="161"/>
      <c r="AB337" s="161"/>
      <c r="AC337" s="161"/>
      <c r="AD337" s="161"/>
      <c r="AE337" s="161"/>
      <c r="AF337" s="157"/>
      <c r="AG337" s="159"/>
      <c r="AH337" s="142"/>
    </row>
    <row r="338" spans="1:34" ht="35.1" customHeight="1" x14ac:dyDescent="0.35">
      <c r="A338" s="148"/>
      <c r="B338" s="188"/>
      <c r="C338" s="188"/>
      <c r="D338" s="188"/>
      <c r="E338" s="188"/>
      <c r="F338" s="188"/>
      <c r="G338" s="149"/>
      <c r="H338" s="150"/>
      <c r="I338" s="149"/>
      <c r="J338" s="150"/>
      <c r="K338" s="143"/>
      <c r="L338" s="143"/>
      <c r="M338" s="149"/>
      <c r="N338" s="150"/>
      <c r="O338" s="143"/>
      <c r="P338" s="151"/>
      <c r="Q338" s="152"/>
      <c r="R338" s="143"/>
      <c r="S338" s="148"/>
      <c r="T338" s="142"/>
      <c r="U338" s="156"/>
      <c r="V338" s="157"/>
      <c r="W338" s="157"/>
      <c r="X338" s="158"/>
      <c r="Y338" s="159"/>
      <c r="Z338" s="160"/>
      <c r="AA338" s="161"/>
      <c r="AB338" s="161"/>
      <c r="AC338" s="161"/>
      <c r="AD338" s="161"/>
      <c r="AE338" s="161"/>
      <c r="AF338" s="157"/>
      <c r="AG338" s="159"/>
      <c r="AH338" s="142"/>
    </row>
    <row r="339" spans="1:34" ht="35.1" customHeight="1" x14ac:dyDescent="0.35">
      <c r="A339" s="148"/>
      <c r="B339" s="188"/>
      <c r="C339" s="188"/>
      <c r="D339" s="188"/>
      <c r="E339" s="188"/>
      <c r="F339" s="188"/>
      <c r="G339" s="149"/>
      <c r="H339" s="150"/>
      <c r="I339" s="149"/>
      <c r="J339" s="150"/>
      <c r="K339" s="149"/>
      <c r="L339" s="150"/>
      <c r="M339" s="143"/>
      <c r="N339" s="143"/>
      <c r="O339" s="143"/>
      <c r="P339" s="151"/>
      <c r="Q339" s="152"/>
      <c r="R339" s="143"/>
      <c r="S339" s="148"/>
      <c r="T339" s="142"/>
      <c r="U339" s="156"/>
      <c r="V339" s="157"/>
      <c r="W339" s="157"/>
      <c r="X339" s="158"/>
      <c r="Y339" s="159"/>
      <c r="Z339" s="160"/>
      <c r="AA339" s="161"/>
      <c r="AB339" s="161"/>
      <c r="AC339" s="161"/>
      <c r="AD339" s="161"/>
      <c r="AE339" s="161"/>
      <c r="AF339" s="157"/>
      <c r="AG339" s="159"/>
      <c r="AH339" s="142"/>
    </row>
    <row r="340" spans="1:34" ht="35.1" customHeight="1" x14ac:dyDescent="0.25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2"/>
      <c r="U340" s="156"/>
      <c r="V340" s="157"/>
      <c r="W340" s="157"/>
      <c r="X340" s="158"/>
      <c r="Y340" s="159"/>
      <c r="Z340" s="160"/>
      <c r="AA340" s="161"/>
      <c r="AB340" s="161"/>
      <c r="AC340" s="161"/>
      <c r="AD340" s="161"/>
      <c r="AE340" s="161"/>
      <c r="AF340" s="157"/>
      <c r="AG340" s="159"/>
      <c r="AH340" s="142"/>
    </row>
    <row r="341" spans="1:34" ht="35.1" customHeight="1" x14ac:dyDescent="0.25">
      <c r="A341" s="144"/>
      <c r="B341" s="162"/>
      <c r="C341" s="163"/>
      <c r="D341" s="164"/>
      <c r="E341" s="163"/>
      <c r="F341" s="164"/>
      <c r="G341" s="191"/>
      <c r="H341" s="191"/>
      <c r="I341" s="165"/>
      <c r="J341" s="144"/>
      <c r="K341" s="191"/>
      <c r="L341" s="191"/>
      <c r="M341" s="144"/>
      <c r="N341" s="144"/>
      <c r="O341" s="144"/>
      <c r="P341" s="144"/>
      <c r="Q341" s="144"/>
      <c r="R341" s="144"/>
      <c r="S341" s="144"/>
      <c r="T341" s="142"/>
      <c r="U341" s="156"/>
      <c r="V341" s="157"/>
      <c r="W341" s="157"/>
      <c r="X341" s="158"/>
      <c r="Y341" s="159"/>
      <c r="Z341" s="160"/>
      <c r="AA341" s="161"/>
      <c r="AB341" s="161"/>
      <c r="AC341" s="161"/>
      <c r="AD341" s="161"/>
      <c r="AE341" s="161"/>
      <c r="AF341" s="157"/>
      <c r="AG341" s="159"/>
      <c r="AH341" s="142"/>
    </row>
    <row r="342" spans="1:34" ht="35.1" customHeight="1" x14ac:dyDescent="0.25">
      <c r="A342" s="144"/>
      <c r="B342" s="162"/>
      <c r="C342" s="163"/>
      <c r="D342" s="164"/>
      <c r="E342" s="163"/>
      <c r="F342" s="164"/>
      <c r="G342" s="191"/>
      <c r="H342" s="191"/>
      <c r="I342" s="165"/>
      <c r="J342" s="144"/>
      <c r="K342" s="191"/>
      <c r="L342" s="191"/>
      <c r="M342" s="144"/>
      <c r="N342" s="144"/>
      <c r="O342" s="144"/>
      <c r="P342" s="144"/>
      <c r="Q342" s="144"/>
      <c r="R342" s="144"/>
      <c r="S342" s="144"/>
      <c r="T342" s="142"/>
      <c r="U342" s="156"/>
      <c r="V342" s="157"/>
      <c r="W342" s="157"/>
      <c r="X342" s="158"/>
      <c r="Y342" s="159"/>
      <c r="Z342" s="160"/>
      <c r="AA342" s="161"/>
      <c r="AB342" s="161"/>
      <c r="AC342" s="161"/>
      <c r="AD342" s="161"/>
      <c r="AE342" s="161"/>
      <c r="AF342" s="157"/>
      <c r="AG342" s="159"/>
      <c r="AH342" s="142"/>
    </row>
    <row r="343" spans="1:34" ht="35.1" customHeight="1" x14ac:dyDescent="0.25">
      <c r="A343" s="142"/>
      <c r="B343" s="142"/>
      <c r="C343" s="142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  <c r="AA343" s="142"/>
      <c r="AB343" s="142"/>
      <c r="AC343" s="142"/>
      <c r="AD343" s="142"/>
      <c r="AE343" s="142"/>
      <c r="AF343" s="142"/>
      <c r="AG343" s="142"/>
      <c r="AH343" s="142"/>
    </row>
    <row r="344" spans="1:34" ht="35.1" customHeight="1" x14ac:dyDescent="0.25">
      <c r="A344" s="143"/>
      <c r="B344" s="190"/>
      <c r="C344" s="190"/>
      <c r="D344" s="190"/>
      <c r="E344" s="190"/>
      <c r="F344" s="190"/>
      <c r="G344" s="186"/>
      <c r="H344" s="186"/>
      <c r="I344" s="186"/>
      <c r="J344" s="186"/>
      <c r="K344" s="186"/>
      <c r="L344" s="186"/>
      <c r="M344" s="186"/>
      <c r="N344" s="186"/>
      <c r="O344" s="144"/>
      <c r="P344" s="187"/>
      <c r="Q344" s="187"/>
      <c r="R344" s="145"/>
      <c r="S344" s="144"/>
      <c r="T344" s="142"/>
      <c r="U344" s="146"/>
      <c r="V344" s="146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2"/>
      <c r="AH344" s="142"/>
    </row>
    <row r="345" spans="1:34" ht="35.1" customHeight="1" x14ac:dyDescent="0.35">
      <c r="A345" s="148"/>
      <c r="B345" s="188"/>
      <c r="C345" s="188"/>
      <c r="D345" s="188"/>
      <c r="E345" s="188"/>
      <c r="F345" s="188"/>
      <c r="G345" s="143"/>
      <c r="H345" s="143"/>
      <c r="I345" s="149"/>
      <c r="J345" s="150"/>
      <c r="K345" s="149"/>
      <c r="L345" s="150"/>
      <c r="M345" s="149"/>
      <c r="N345" s="150"/>
      <c r="O345" s="143"/>
      <c r="P345" s="151"/>
      <c r="Q345" s="152"/>
      <c r="R345" s="143"/>
      <c r="S345" s="148"/>
      <c r="T345" s="142"/>
      <c r="U345" s="153"/>
      <c r="V345" s="153"/>
      <c r="W345" s="153"/>
      <c r="X345" s="154"/>
      <c r="Y345" s="155"/>
      <c r="Z345" s="153"/>
      <c r="AA345" s="153"/>
      <c r="AB345" s="153"/>
      <c r="AC345" s="153"/>
      <c r="AD345" s="153"/>
      <c r="AE345" s="153"/>
      <c r="AF345" s="153"/>
      <c r="AG345" s="153"/>
      <c r="AH345" s="142"/>
    </row>
    <row r="346" spans="1:34" ht="35.1" customHeight="1" x14ac:dyDescent="0.35">
      <c r="A346" s="148"/>
      <c r="B346" s="188"/>
      <c r="C346" s="188"/>
      <c r="D346" s="188"/>
      <c r="E346" s="188"/>
      <c r="F346" s="188"/>
      <c r="G346" s="149"/>
      <c r="H346" s="150"/>
      <c r="I346" s="143"/>
      <c r="J346" s="143"/>
      <c r="K346" s="149"/>
      <c r="L346" s="150"/>
      <c r="M346" s="149"/>
      <c r="N346" s="150"/>
      <c r="O346" s="143"/>
      <c r="P346" s="151"/>
      <c r="Q346" s="152"/>
      <c r="R346" s="143"/>
      <c r="S346" s="148"/>
      <c r="T346" s="142"/>
      <c r="U346" s="156"/>
      <c r="V346" s="157"/>
      <c r="W346" s="157"/>
      <c r="X346" s="158"/>
      <c r="Y346" s="159"/>
      <c r="Z346" s="160"/>
      <c r="AA346" s="161"/>
      <c r="AB346" s="161"/>
      <c r="AC346" s="161"/>
      <c r="AD346" s="161"/>
      <c r="AE346" s="161"/>
      <c r="AF346" s="157"/>
      <c r="AG346" s="159"/>
      <c r="AH346" s="142"/>
    </row>
    <row r="347" spans="1:34" ht="35.1" customHeight="1" x14ac:dyDescent="0.35">
      <c r="A347" s="148"/>
      <c r="B347" s="188"/>
      <c r="C347" s="188"/>
      <c r="D347" s="188"/>
      <c r="E347" s="188"/>
      <c r="F347" s="188"/>
      <c r="G347" s="149"/>
      <c r="H347" s="150"/>
      <c r="I347" s="149"/>
      <c r="J347" s="150"/>
      <c r="K347" s="143"/>
      <c r="L347" s="143"/>
      <c r="M347" s="149"/>
      <c r="N347" s="150"/>
      <c r="O347" s="143"/>
      <c r="P347" s="151"/>
      <c r="Q347" s="152"/>
      <c r="R347" s="143"/>
      <c r="S347" s="148"/>
      <c r="T347" s="142"/>
      <c r="U347" s="156"/>
      <c r="V347" s="157"/>
      <c r="W347" s="157"/>
      <c r="X347" s="158"/>
      <c r="Y347" s="159"/>
      <c r="Z347" s="160"/>
      <c r="AA347" s="161"/>
      <c r="AB347" s="161"/>
      <c r="AC347" s="161"/>
      <c r="AD347" s="161"/>
      <c r="AE347" s="161"/>
      <c r="AF347" s="157"/>
      <c r="AG347" s="159"/>
      <c r="AH347" s="142"/>
    </row>
    <row r="348" spans="1:34" ht="35.1" customHeight="1" x14ac:dyDescent="0.35">
      <c r="A348" s="148"/>
      <c r="B348" s="188"/>
      <c r="C348" s="188"/>
      <c r="D348" s="188"/>
      <c r="E348" s="188"/>
      <c r="F348" s="188"/>
      <c r="G348" s="149"/>
      <c r="H348" s="150"/>
      <c r="I348" s="149"/>
      <c r="J348" s="150"/>
      <c r="K348" s="149"/>
      <c r="L348" s="150"/>
      <c r="M348" s="143"/>
      <c r="N348" s="143"/>
      <c r="O348" s="143"/>
      <c r="P348" s="151"/>
      <c r="Q348" s="152"/>
      <c r="R348" s="143"/>
      <c r="S348" s="148"/>
      <c r="T348" s="142"/>
      <c r="U348" s="156"/>
      <c r="V348" s="157"/>
      <c r="W348" s="157"/>
      <c r="X348" s="158"/>
      <c r="Y348" s="159"/>
      <c r="Z348" s="160"/>
      <c r="AA348" s="161"/>
      <c r="AB348" s="161"/>
      <c r="AC348" s="161"/>
      <c r="AD348" s="161"/>
      <c r="AE348" s="161"/>
      <c r="AF348" s="157"/>
      <c r="AG348" s="159"/>
      <c r="AH348" s="142"/>
    </row>
    <row r="349" spans="1:34" ht="35.1" customHeight="1" x14ac:dyDescent="0.25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2"/>
      <c r="U349" s="156"/>
      <c r="V349" s="157"/>
      <c r="W349" s="157"/>
      <c r="X349" s="158"/>
      <c r="Y349" s="159"/>
      <c r="Z349" s="160"/>
      <c r="AA349" s="161"/>
      <c r="AB349" s="161"/>
      <c r="AC349" s="161"/>
      <c r="AD349" s="161"/>
      <c r="AE349" s="161"/>
      <c r="AF349" s="157"/>
      <c r="AG349" s="159"/>
      <c r="AH349" s="142"/>
    </row>
    <row r="350" spans="1:34" ht="35.1" customHeight="1" x14ac:dyDescent="0.25">
      <c r="A350" s="144"/>
      <c r="B350" s="162"/>
      <c r="C350" s="163"/>
      <c r="D350" s="164"/>
      <c r="E350" s="163"/>
      <c r="F350" s="164"/>
      <c r="G350" s="191"/>
      <c r="H350" s="191"/>
      <c r="I350" s="165"/>
      <c r="J350" s="144"/>
      <c r="K350" s="191"/>
      <c r="L350" s="191"/>
      <c r="M350" s="144"/>
      <c r="N350" s="144"/>
      <c r="O350" s="144"/>
      <c r="P350" s="144"/>
      <c r="Q350" s="144"/>
      <c r="R350" s="144"/>
      <c r="S350" s="144"/>
      <c r="T350" s="142"/>
      <c r="U350" s="156"/>
      <c r="V350" s="157"/>
      <c r="W350" s="157"/>
      <c r="X350" s="158"/>
      <c r="Y350" s="159"/>
      <c r="Z350" s="160"/>
      <c r="AA350" s="161"/>
      <c r="AB350" s="161"/>
      <c r="AC350" s="161"/>
      <c r="AD350" s="161"/>
      <c r="AE350" s="161"/>
      <c r="AF350" s="157"/>
      <c r="AG350" s="159"/>
      <c r="AH350" s="142"/>
    </row>
    <row r="351" spans="1:34" ht="35.1" customHeight="1" x14ac:dyDescent="0.25">
      <c r="A351" s="144"/>
      <c r="B351" s="162"/>
      <c r="C351" s="163"/>
      <c r="D351" s="164"/>
      <c r="E351" s="163"/>
      <c r="F351" s="164"/>
      <c r="G351" s="191"/>
      <c r="H351" s="191"/>
      <c r="I351" s="165"/>
      <c r="J351" s="144"/>
      <c r="K351" s="191"/>
      <c r="L351" s="191"/>
      <c r="M351" s="144"/>
      <c r="N351" s="144"/>
      <c r="O351" s="144"/>
      <c r="P351" s="144"/>
      <c r="Q351" s="144"/>
      <c r="R351" s="144"/>
      <c r="S351" s="144"/>
      <c r="T351" s="142"/>
      <c r="U351" s="156"/>
      <c r="V351" s="157"/>
      <c r="W351" s="157"/>
      <c r="X351" s="158"/>
      <c r="Y351" s="159"/>
      <c r="Z351" s="160"/>
      <c r="AA351" s="161"/>
      <c r="AB351" s="161"/>
      <c r="AC351" s="161"/>
      <c r="AD351" s="161"/>
      <c r="AE351" s="161"/>
      <c r="AF351" s="157"/>
      <c r="AG351" s="159"/>
      <c r="AH351" s="142"/>
    </row>
    <row r="352" spans="1:34" ht="35.1" customHeight="1" x14ac:dyDescent="0.25">
      <c r="A352" s="142"/>
      <c r="B352" s="142"/>
      <c r="C352" s="142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  <c r="AA352" s="142"/>
      <c r="AB352" s="142"/>
      <c r="AC352" s="142"/>
      <c r="AD352" s="142"/>
      <c r="AE352" s="142"/>
      <c r="AF352" s="142"/>
      <c r="AG352" s="142"/>
      <c r="AH352" s="142"/>
    </row>
    <row r="353" spans="1:34" ht="35.1" customHeight="1" x14ac:dyDescent="0.25">
      <c r="A353" s="143"/>
      <c r="B353" s="190"/>
      <c r="C353" s="190"/>
      <c r="D353" s="190"/>
      <c r="E353" s="190"/>
      <c r="F353" s="190"/>
      <c r="G353" s="186"/>
      <c r="H353" s="186"/>
      <c r="I353" s="186"/>
      <c r="J353" s="186"/>
      <c r="K353" s="186"/>
      <c r="L353" s="186"/>
      <c r="M353" s="186"/>
      <c r="N353" s="186"/>
      <c r="O353" s="144"/>
      <c r="P353" s="187"/>
      <c r="Q353" s="187"/>
      <c r="R353" s="145"/>
      <c r="S353" s="144"/>
      <c r="T353" s="142"/>
      <c r="U353" s="146"/>
      <c r="V353" s="146"/>
      <c r="W353" s="147"/>
      <c r="X353" s="147"/>
      <c r="Y353" s="147"/>
      <c r="Z353" s="147"/>
      <c r="AA353" s="147"/>
      <c r="AB353" s="147"/>
      <c r="AC353" s="147"/>
      <c r="AD353" s="147"/>
      <c r="AE353" s="147"/>
      <c r="AF353" s="147"/>
      <c r="AG353" s="142"/>
      <c r="AH353" s="142"/>
    </row>
    <row r="354" spans="1:34" ht="35.1" customHeight="1" x14ac:dyDescent="0.35">
      <c r="A354" s="148"/>
      <c r="B354" s="188"/>
      <c r="C354" s="188"/>
      <c r="D354" s="188"/>
      <c r="E354" s="188"/>
      <c r="F354" s="188"/>
      <c r="G354" s="143"/>
      <c r="H354" s="143"/>
      <c r="I354" s="149"/>
      <c r="J354" s="150"/>
      <c r="K354" s="149"/>
      <c r="L354" s="150"/>
      <c r="M354" s="149"/>
      <c r="N354" s="150"/>
      <c r="O354" s="143"/>
      <c r="P354" s="151"/>
      <c r="Q354" s="152"/>
      <c r="R354" s="143"/>
      <c r="S354" s="148"/>
      <c r="T354" s="142"/>
      <c r="U354" s="153"/>
      <c r="V354" s="153"/>
      <c r="W354" s="153"/>
      <c r="X354" s="154"/>
      <c r="Y354" s="155"/>
      <c r="Z354" s="153"/>
      <c r="AA354" s="153"/>
      <c r="AB354" s="153"/>
      <c r="AC354" s="153"/>
      <c r="AD354" s="153"/>
      <c r="AE354" s="153"/>
      <c r="AF354" s="153"/>
      <c r="AG354" s="153"/>
      <c r="AH354" s="142"/>
    </row>
    <row r="355" spans="1:34" ht="35.1" customHeight="1" x14ac:dyDescent="0.35">
      <c r="A355" s="148"/>
      <c r="B355" s="188"/>
      <c r="C355" s="188"/>
      <c r="D355" s="188"/>
      <c r="E355" s="188"/>
      <c r="F355" s="188"/>
      <c r="G355" s="149"/>
      <c r="H355" s="150"/>
      <c r="I355" s="143"/>
      <c r="J355" s="143"/>
      <c r="K355" s="149"/>
      <c r="L355" s="150"/>
      <c r="M355" s="149"/>
      <c r="N355" s="150"/>
      <c r="O355" s="143"/>
      <c r="P355" s="151"/>
      <c r="Q355" s="152"/>
      <c r="R355" s="143"/>
      <c r="S355" s="148"/>
      <c r="T355" s="142"/>
      <c r="U355" s="156"/>
      <c r="V355" s="157"/>
      <c r="W355" s="157"/>
      <c r="X355" s="158"/>
      <c r="Y355" s="159"/>
      <c r="Z355" s="160"/>
      <c r="AA355" s="161"/>
      <c r="AB355" s="161"/>
      <c r="AC355" s="161"/>
      <c r="AD355" s="161"/>
      <c r="AE355" s="161"/>
      <c r="AF355" s="157"/>
      <c r="AG355" s="159"/>
      <c r="AH355" s="142"/>
    </row>
    <row r="356" spans="1:34" ht="35.1" customHeight="1" x14ac:dyDescent="0.35">
      <c r="A356" s="148"/>
      <c r="B356" s="188"/>
      <c r="C356" s="188"/>
      <c r="D356" s="188"/>
      <c r="E356" s="188"/>
      <c r="F356" s="188"/>
      <c r="G356" s="149"/>
      <c r="H356" s="150"/>
      <c r="I356" s="149"/>
      <c r="J356" s="150"/>
      <c r="K356" s="143"/>
      <c r="L356" s="143"/>
      <c r="M356" s="149"/>
      <c r="N356" s="150"/>
      <c r="O356" s="143"/>
      <c r="P356" s="151"/>
      <c r="Q356" s="152"/>
      <c r="R356" s="143"/>
      <c r="S356" s="148"/>
      <c r="T356" s="142"/>
      <c r="U356" s="156"/>
      <c r="V356" s="157"/>
      <c r="W356" s="157"/>
      <c r="X356" s="158"/>
      <c r="Y356" s="159"/>
      <c r="Z356" s="160"/>
      <c r="AA356" s="161"/>
      <c r="AB356" s="161"/>
      <c r="AC356" s="161"/>
      <c r="AD356" s="161"/>
      <c r="AE356" s="161"/>
      <c r="AF356" s="157"/>
      <c r="AG356" s="159"/>
      <c r="AH356" s="142"/>
    </row>
    <row r="357" spans="1:34" ht="35.1" customHeight="1" x14ac:dyDescent="0.35">
      <c r="A357" s="148"/>
      <c r="B357" s="188"/>
      <c r="C357" s="188"/>
      <c r="D357" s="188"/>
      <c r="E357" s="188"/>
      <c r="F357" s="188"/>
      <c r="G357" s="149"/>
      <c r="H357" s="150"/>
      <c r="I357" s="149"/>
      <c r="J357" s="150"/>
      <c r="K357" s="149"/>
      <c r="L357" s="150"/>
      <c r="M357" s="143"/>
      <c r="N357" s="143"/>
      <c r="O357" s="143"/>
      <c r="P357" s="151"/>
      <c r="Q357" s="152"/>
      <c r="R357" s="143"/>
      <c r="S357" s="148"/>
      <c r="T357" s="142"/>
      <c r="U357" s="156"/>
      <c r="V357" s="157"/>
      <c r="W357" s="157"/>
      <c r="X357" s="158"/>
      <c r="Y357" s="159"/>
      <c r="Z357" s="160"/>
      <c r="AA357" s="161"/>
      <c r="AB357" s="161"/>
      <c r="AC357" s="161"/>
      <c r="AD357" s="161"/>
      <c r="AE357" s="161"/>
      <c r="AF357" s="157"/>
      <c r="AG357" s="159"/>
      <c r="AH357" s="142"/>
    </row>
    <row r="358" spans="1:34" ht="35.1" customHeight="1" x14ac:dyDescent="0.25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2"/>
      <c r="U358" s="156"/>
      <c r="V358" s="157"/>
      <c r="W358" s="157"/>
      <c r="X358" s="158"/>
      <c r="Y358" s="159"/>
      <c r="Z358" s="160"/>
      <c r="AA358" s="161"/>
      <c r="AB358" s="161"/>
      <c r="AC358" s="161"/>
      <c r="AD358" s="161"/>
      <c r="AE358" s="161"/>
      <c r="AF358" s="157"/>
      <c r="AG358" s="159"/>
      <c r="AH358" s="142"/>
    </row>
    <row r="359" spans="1:34" ht="35.1" customHeight="1" x14ac:dyDescent="0.25">
      <c r="A359" s="144"/>
      <c r="B359" s="162"/>
      <c r="C359" s="163"/>
      <c r="D359" s="164"/>
      <c r="E359" s="163"/>
      <c r="F359" s="164"/>
      <c r="G359" s="191"/>
      <c r="H359" s="191"/>
      <c r="I359" s="165"/>
      <c r="J359" s="144"/>
      <c r="K359" s="191"/>
      <c r="L359" s="191"/>
      <c r="M359" s="144"/>
      <c r="N359" s="144"/>
      <c r="O359" s="144"/>
      <c r="P359" s="144"/>
      <c r="Q359" s="144"/>
      <c r="R359" s="144"/>
      <c r="S359" s="144"/>
      <c r="T359" s="142"/>
      <c r="U359" s="156"/>
      <c r="V359" s="157"/>
      <c r="W359" s="157"/>
      <c r="X359" s="158"/>
      <c r="Y359" s="159"/>
      <c r="Z359" s="160"/>
      <c r="AA359" s="161"/>
      <c r="AB359" s="161"/>
      <c r="AC359" s="161"/>
      <c r="AD359" s="161"/>
      <c r="AE359" s="161"/>
      <c r="AF359" s="157"/>
      <c r="AG359" s="159"/>
      <c r="AH359" s="142"/>
    </row>
    <row r="360" spans="1:34" ht="35.1" customHeight="1" x14ac:dyDescent="0.25">
      <c r="A360" s="144"/>
      <c r="B360" s="162"/>
      <c r="C360" s="163"/>
      <c r="D360" s="164"/>
      <c r="E360" s="163"/>
      <c r="F360" s="164"/>
      <c r="G360" s="191"/>
      <c r="H360" s="191"/>
      <c r="I360" s="165"/>
      <c r="J360" s="144"/>
      <c r="K360" s="191"/>
      <c r="L360" s="191"/>
      <c r="M360" s="144"/>
      <c r="N360" s="144"/>
      <c r="O360" s="144"/>
      <c r="P360" s="144"/>
      <c r="Q360" s="144"/>
      <c r="R360" s="144"/>
      <c r="S360" s="144"/>
      <c r="T360" s="142"/>
      <c r="U360" s="156"/>
      <c r="V360" s="157"/>
      <c r="W360" s="157"/>
      <c r="X360" s="158"/>
      <c r="Y360" s="159"/>
      <c r="Z360" s="160"/>
      <c r="AA360" s="161"/>
      <c r="AB360" s="161"/>
      <c r="AC360" s="161"/>
      <c r="AD360" s="161"/>
      <c r="AE360" s="161"/>
      <c r="AF360" s="157"/>
      <c r="AG360" s="159"/>
      <c r="AH360" s="142"/>
    </row>
    <row r="361" spans="1:34" ht="35.1" customHeight="1" x14ac:dyDescent="0.25">
      <c r="A361" s="142"/>
      <c r="B361" s="142"/>
      <c r="C361" s="142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2"/>
      <c r="AD361" s="142"/>
      <c r="AE361" s="142"/>
      <c r="AF361" s="142"/>
      <c r="AG361" s="142"/>
      <c r="AH361" s="142"/>
    </row>
    <row r="362" spans="1:34" ht="35.1" customHeight="1" x14ac:dyDescent="0.25">
      <c r="A362" s="143"/>
      <c r="B362" s="190"/>
      <c r="C362" s="190"/>
      <c r="D362" s="190"/>
      <c r="E362" s="190"/>
      <c r="F362" s="190"/>
      <c r="G362" s="186"/>
      <c r="H362" s="186"/>
      <c r="I362" s="186"/>
      <c r="J362" s="186"/>
      <c r="K362" s="186"/>
      <c r="L362" s="186"/>
      <c r="M362" s="186"/>
      <c r="N362" s="186"/>
      <c r="O362" s="144"/>
      <c r="P362" s="187"/>
      <c r="Q362" s="187"/>
      <c r="R362" s="145"/>
      <c r="S362" s="144"/>
      <c r="T362" s="142"/>
      <c r="U362" s="146"/>
      <c r="V362" s="146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2"/>
      <c r="AH362" s="142"/>
    </row>
    <row r="363" spans="1:34" ht="35.1" customHeight="1" x14ac:dyDescent="0.35">
      <c r="A363" s="148"/>
      <c r="B363" s="188"/>
      <c r="C363" s="188"/>
      <c r="D363" s="188"/>
      <c r="E363" s="188"/>
      <c r="F363" s="188"/>
      <c r="G363" s="143"/>
      <c r="H363" s="143"/>
      <c r="I363" s="149"/>
      <c r="J363" s="150"/>
      <c r="K363" s="149"/>
      <c r="L363" s="150"/>
      <c r="M363" s="149"/>
      <c r="N363" s="150"/>
      <c r="O363" s="143"/>
      <c r="P363" s="151"/>
      <c r="Q363" s="152"/>
      <c r="R363" s="143"/>
      <c r="S363" s="148"/>
      <c r="T363" s="142"/>
      <c r="U363" s="153"/>
      <c r="V363" s="153"/>
      <c r="W363" s="153"/>
      <c r="X363" s="154"/>
      <c r="Y363" s="155"/>
      <c r="Z363" s="153"/>
      <c r="AA363" s="153"/>
      <c r="AB363" s="153"/>
      <c r="AC363" s="153"/>
      <c r="AD363" s="153"/>
      <c r="AE363" s="153"/>
      <c r="AF363" s="153"/>
      <c r="AG363" s="153"/>
      <c r="AH363" s="142"/>
    </row>
    <row r="364" spans="1:34" ht="35.1" customHeight="1" x14ac:dyDescent="0.35">
      <c r="A364" s="148"/>
      <c r="B364" s="188"/>
      <c r="C364" s="188"/>
      <c r="D364" s="188"/>
      <c r="E364" s="188"/>
      <c r="F364" s="188"/>
      <c r="G364" s="149"/>
      <c r="H364" s="150"/>
      <c r="I364" s="143"/>
      <c r="J364" s="143"/>
      <c r="K364" s="149"/>
      <c r="L364" s="150"/>
      <c r="M364" s="149"/>
      <c r="N364" s="150"/>
      <c r="O364" s="143"/>
      <c r="P364" s="151"/>
      <c r="Q364" s="152"/>
      <c r="R364" s="143"/>
      <c r="S364" s="148"/>
      <c r="T364" s="142"/>
      <c r="U364" s="156"/>
      <c r="V364" s="157"/>
      <c r="W364" s="157"/>
      <c r="X364" s="158"/>
      <c r="Y364" s="159"/>
      <c r="Z364" s="160"/>
      <c r="AA364" s="161"/>
      <c r="AB364" s="161"/>
      <c r="AC364" s="161"/>
      <c r="AD364" s="161"/>
      <c r="AE364" s="161"/>
      <c r="AF364" s="157"/>
      <c r="AG364" s="159"/>
      <c r="AH364" s="142"/>
    </row>
    <row r="365" spans="1:34" ht="35.1" customHeight="1" x14ac:dyDescent="0.35">
      <c r="A365" s="148"/>
      <c r="B365" s="188"/>
      <c r="C365" s="188"/>
      <c r="D365" s="188"/>
      <c r="E365" s="188"/>
      <c r="F365" s="188"/>
      <c r="G365" s="149"/>
      <c r="H365" s="150"/>
      <c r="I365" s="149"/>
      <c r="J365" s="150"/>
      <c r="K365" s="143"/>
      <c r="L365" s="143"/>
      <c r="M365" s="149"/>
      <c r="N365" s="150"/>
      <c r="O365" s="143"/>
      <c r="P365" s="151"/>
      <c r="Q365" s="152"/>
      <c r="R365" s="143"/>
      <c r="S365" s="148"/>
      <c r="T365" s="142"/>
      <c r="U365" s="156"/>
      <c r="V365" s="157"/>
      <c r="W365" s="157"/>
      <c r="X365" s="158"/>
      <c r="Y365" s="159"/>
      <c r="Z365" s="160"/>
      <c r="AA365" s="161"/>
      <c r="AB365" s="161"/>
      <c r="AC365" s="161"/>
      <c r="AD365" s="161"/>
      <c r="AE365" s="161"/>
      <c r="AF365" s="157"/>
      <c r="AG365" s="159"/>
      <c r="AH365" s="142"/>
    </row>
    <row r="366" spans="1:34" ht="35.1" customHeight="1" x14ac:dyDescent="0.35">
      <c r="A366" s="148"/>
      <c r="B366" s="188"/>
      <c r="C366" s="188"/>
      <c r="D366" s="188"/>
      <c r="E366" s="188"/>
      <c r="F366" s="188"/>
      <c r="G366" s="149"/>
      <c r="H366" s="150"/>
      <c r="I366" s="149"/>
      <c r="J366" s="150"/>
      <c r="K366" s="149"/>
      <c r="L366" s="150"/>
      <c r="M366" s="143"/>
      <c r="N366" s="143"/>
      <c r="O366" s="143"/>
      <c r="P366" s="151"/>
      <c r="Q366" s="152"/>
      <c r="R366" s="143"/>
      <c r="S366" s="148"/>
      <c r="T366" s="142"/>
      <c r="U366" s="156"/>
      <c r="V366" s="157"/>
      <c r="W366" s="157"/>
      <c r="X366" s="158"/>
      <c r="Y366" s="159"/>
      <c r="Z366" s="160"/>
      <c r="AA366" s="161"/>
      <c r="AB366" s="161"/>
      <c r="AC366" s="161"/>
      <c r="AD366" s="161"/>
      <c r="AE366" s="161"/>
      <c r="AF366" s="157"/>
      <c r="AG366" s="159"/>
      <c r="AH366" s="142"/>
    </row>
    <row r="367" spans="1:34" ht="35.1" customHeight="1" x14ac:dyDescent="0.25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2"/>
      <c r="U367" s="156"/>
      <c r="V367" s="157"/>
      <c r="W367" s="157"/>
      <c r="X367" s="158"/>
      <c r="Y367" s="159"/>
      <c r="Z367" s="160"/>
      <c r="AA367" s="161"/>
      <c r="AB367" s="161"/>
      <c r="AC367" s="161"/>
      <c r="AD367" s="161"/>
      <c r="AE367" s="161"/>
      <c r="AF367" s="157"/>
      <c r="AG367" s="159"/>
      <c r="AH367" s="142"/>
    </row>
    <row r="368" spans="1:34" ht="35.1" customHeight="1" x14ac:dyDescent="0.25">
      <c r="A368" s="144"/>
      <c r="B368" s="162"/>
      <c r="C368" s="163"/>
      <c r="D368" s="164"/>
      <c r="E368" s="163"/>
      <c r="F368" s="164"/>
      <c r="G368" s="191"/>
      <c r="H368" s="191"/>
      <c r="I368" s="165"/>
      <c r="J368" s="144"/>
      <c r="K368" s="191"/>
      <c r="L368" s="191"/>
      <c r="M368" s="144"/>
      <c r="N368" s="144"/>
      <c r="O368" s="144"/>
      <c r="P368" s="144"/>
      <c r="Q368" s="144"/>
      <c r="R368" s="144"/>
      <c r="S368" s="144"/>
      <c r="T368" s="142"/>
      <c r="U368" s="156"/>
      <c r="V368" s="157"/>
      <c r="W368" s="157"/>
      <c r="X368" s="158"/>
      <c r="Y368" s="159"/>
      <c r="Z368" s="160"/>
      <c r="AA368" s="161"/>
      <c r="AB368" s="161"/>
      <c r="AC368" s="161"/>
      <c r="AD368" s="161"/>
      <c r="AE368" s="161"/>
      <c r="AF368" s="157"/>
      <c r="AG368" s="159"/>
      <c r="AH368" s="142"/>
    </row>
    <row r="369" spans="1:34" ht="35.1" customHeight="1" x14ac:dyDescent="0.25">
      <c r="A369" s="144"/>
      <c r="B369" s="162"/>
      <c r="C369" s="163"/>
      <c r="D369" s="164"/>
      <c r="E369" s="163"/>
      <c r="F369" s="164"/>
      <c r="G369" s="191"/>
      <c r="H369" s="191"/>
      <c r="I369" s="165"/>
      <c r="J369" s="144"/>
      <c r="K369" s="191"/>
      <c r="L369" s="191"/>
      <c r="M369" s="144"/>
      <c r="N369" s="144"/>
      <c r="O369" s="144"/>
      <c r="P369" s="144"/>
      <c r="Q369" s="144"/>
      <c r="R369" s="144"/>
      <c r="S369" s="144"/>
      <c r="T369" s="142"/>
      <c r="U369" s="156"/>
      <c r="V369" s="157"/>
      <c r="W369" s="157"/>
      <c r="X369" s="158"/>
      <c r="Y369" s="159"/>
      <c r="Z369" s="160"/>
      <c r="AA369" s="161"/>
      <c r="AB369" s="161"/>
      <c r="AC369" s="161"/>
      <c r="AD369" s="161"/>
      <c r="AE369" s="161"/>
      <c r="AF369" s="157"/>
      <c r="AG369" s="159"/>
      <c r="AH369" s="142"/>
    </row>
    <row r="370" spans="1:34" ht="35.1" customHeight="1" x14ac:dyDescent="0.25">
      <c r="A370" s="142"/>
      <c r="B370" s="142"/>
      <c r="C370" s="142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  <c r="AA370" s="142"/>
      <c r="AB370" s="142"/>
      <c r="AC370" s="142"/>
      <c r="AD370" s="142"/>
      <c r="AE370" s="142"/>
      <c r="AF370" s="142"/>
      <c r="AG370" s="142"/>
      <c r="AH370" s="142"/>
    </row>
    <row r="371" spans="1:34" ht="35.1" customHeight="1" x14ac:dyDescent="0.25">
      <c r="A371" s="143"/>
      <c r="B371" s="190"/>
      <c r="C371" s="190"/>
      <c r="D371" s="190"/>
      <c r="E371" s="190"/>
      <c r="F371" s="190"/>
      <c r="G371" s="186"/>
      <c r="H371" s="186"/>
      <c r="I371" s="186"/>
      <c r="J371" s="186"/>
      <c r="K371" s="186"/>
      <c r="L371" s="186"/>
      <c r="M371" s="186"/>
      <c r="N371" s="186"/>
      <c r="O371" s="144"/>
      <c r="P371" s="187"/>
      <c r="Q371" s="187"/>
      <c r="R371" s="145"/>
      <c r="S371" s="144"/>
      <c r="T371" s="142"/>
      <c r="U371" s="146"/>
      <c r="V371" s="146"/>
      <c r="W371" s="147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2"/>
      <c r="AH371" s="142"/>
    </row>
    <row r="372" spans="1:34" ht="35.1" customHeight="1" x14ac:dyDescent="0.35">
      <c r="A372" s="148"/>
      <c r="B372" s="188"/>
      <c r="C372" s="188"/>
      <c r="D372" s="188"/>
      <c r="E372" s="188"/>
      <c r="F372" s="188"/>
      <c r="G372" s="143"/>
      <c r="H372" s="143"/>
      <c r="I372" s="149"/>
      <c r="J372" s="150"/>
      <c r="K372" s="149"/>
      <c r="L372" s="150"/>
      <c r="M372" s="149"/>
      <c r="N372" s="150"/>
      <c r="O372" s="143"/>
      <c r="P372" s="151"/>
      <c r="Q372" s="152"/>
      <c r="R372" s="143"/>
      <c r="S372" s="148"/>
      <c r="T372" s="142"/>
      <c r="U372" s="153"/>
      <c r="V372" s="153"/>
      <c r="W372" s="153"/>
      <c r="X372" s="154"/>
      <c r="Y372" s="155"/>
      <c r="Z372" s="153"/>
      <c r="AA372" s="153"/>
      <c r="AB372" s="153"/>
      <c r="AC372" s="153"/>
      <c r="AD372" s="153"/>
      <c r="AE372" s="153"/>
      <c r="AF372" s="153"/>
      <c r="AG372" s="153"/>
      <c r="AH372" s="142"/>
    </row>
    <row r="373" spans="1:34" ht="35.1" customHeight="1" x14ac:dyDescent="0.35">
      <c r="A373" s="148"/>
      <c r="B373" s="188"/>
      <c r="C373" s="188"/>
      <c r="D373" s="188"/>
      <c r="E373" s="188"/>
      <c r="F373" s="188"/>
      <c r="G373" s="149"/>
      <c r="H373" s="150"/>
      <c r="I373" s="143"/>
      <c r="J373" s="143"/>
      <c r="K373" s="149"/>
      <c r="L373" s="150"/>
      <c r="M373" s="149"/>
      <c r="N373" s="150"/>
      <c r="O373" s="143"/>
      <c r="P373" s="151"/>
      <c r="Q373" s="152"/>
      <c r="R373" s="143"/>
      <c r="S373" s="148"/>
      <c r="T373" s="142"/>
      <c r="U373" s="156"/>
      <c r="V373" s="157"/>
      <c r="W373" s="157"/>
      <c r="X373" s="158"/>
      <c r="Y373" s="159"/>
      <c r="Z373" s="160"/>
      <c r="AA373" s="161"/>
      <c r="AB373" s="161"/>
      <c r="AC373" s="161"/>
      <c r="AD373" s="161"/>
      <c r="AE373" s="161"/>
      <c r="AF373" s="157"/>
      <c r="AG373" s="159"/>
      <c r="AH373" s="142"/>
    </row>
    <row r="374" spans="1:34" ht="35.1" customHeight="1" x14ac:dyDescent="0.35">
      <c r="A374" s="148"/>
      <c r="B374" s="188"/>
      <c r="C374" s="188"/>
      <c r="D374" s="188"/>
      <c r="E374" s="188"/>
      <c r="F374" s="188"/>
      <c r="G374" s="149"/>
      <c r="H374" s="150"/>
      <c r="I374" s="149"/>
      <c r="J374" s="150"/>
      <c r="K374" s="143"/>
      <c r="L374" s="143"/>
      <c r="M374" s="149"/>
      <c r="N374" s="150"/>
      <c r="O374" s="143"/>
      <c r="P374" s="151"/>
      <c r="Q374" s="152"/>
      <c r="R374" s="143"/>
      <c r="S374" s="148"/>
      <c r="T374" s="142"/>
      <c r="U374" s="156"/>
      <c r="V374" s="157"/>
      <c r="W374" s="157"/>
      <c r="X374" s="158"/>
      <c r="Y374" s="159"/>
      <c r="Z374" s="160"/>
      <c r="AA374" s="161"/>
      <c r="AB374" s="161"/>
      <c r="AC374" s="161"/>
      <c r="AD374" s="161"/>
      <c r="AE374" s="161"/>
      <c r="AF374" s="157"/>
      <c r="AG374" s="159"/>
      <c r="AH374" s="142"/>
    </row>
    <row r="375" spans="1:34" ht="35.1" customHeight="1" x14ac:dyDescent="0.35">
      <c r="A375" s="148"/>
      <c r="B375" s="188"/>
      <c r="C375" s="188"/>
      <c r="D375" s="188"/>
      <c r="E375" s="188"/>
      <c r="F375" s="188"/>
      <c r="G375" s="149"/>
      <c r="H375" s="150"/>
      <c r="I375" s="149"/>
      <c r="J375" s="150"/>
      <c r="K375" s="149"/>
      <c r="L375" s="150"/>
      <c r="M375" s="143"/>
      <c r="N375" s="143"/>
      <c r="O375" s="143"/>
      <c r="P375" s="151"/>
      <c r="Q375" s="152"/>
      <c r="R375" s="143"/>
      <c r="S375" s="148"/>
      <c r="T375" s="142"/>
      <c r="U375" s="156"/>
      <c r="V375" s="157"/>
      <c r="W375" s="157"/>
      <c r="X375" s="158"/>
      <c r="Y375" s="159"/>
      <c r="Z375" s="160"/>
      <c r="AA375" s="161"/>
      <c r="AB375" s="161"/>
      <c r="AC375" s="161"/>
      <c r="AD375" s="161"/>
      <c r="AE375" s="161"/>
      <c r="AF375" s="157"/>
      <c r="AG375" s="159"/>
      <c r="AH375" s="142"/>
    </row>
    <row r="376" spans="1:34" ht="35.1" customHeight="1" x14ac:dyDescent="0.25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2"/>
      <c r="U376" s="156"/>
      <c r="V376" s="157"/>
      <c r="W376" s="157"/>
      <c r="X376" s="158"/>
      <c r="Y376" s="159"/>
      <c r="Z376" s="160"/>
      <c r="AA376" s="161"/>
      <c r="AB376" s="161"/>
      <c r="AC376" s="161"/>
      <c r="AD376" s="161"/>
      <c r="AE376" s="161"/>
      <c r="AF376" s="157"/>
      <c r="AG376" s="159"/>
      <c r="AH376" s="142"/>
    </row>
    <row r="377" spans="1:34" ht="35.1" customHeight="1" x14ac:dyDescent="0.25">
      <c r="A377" s="144"/>
      <c r="B377" s="162"/>
      <c r="C377" s="163"/>
      <c r="D377" s="164"/>
      <c r="E377" s="163"/>
      <c r="F377" s="164"/>
      <c r="G377" s="191"/>
      <c r="H377" s="191"/>
      <c r="I377" s="165"/>
      <c r="J377" s="144"/>
      <c r="K377" s="191"/>
      <c r="L377" s="191"/>
      <c r="M377" s="144"/>
      <c r="N377" s="144"/>
      <c r="O377" s="144"/>
      <c r="P377" s="144"/>
      <c r="Q377" s="144"/>
      <c r="R377" s="144"/>
      <c r="S377" s="144"/>
      <c r="T377" s="142"/>
      <c r="U377" s="156"/>
      <c r="V377" s="157"/>
      <c r="W377" s="157"/>
      <c r="X377" s="158"/>
      <c r="Y377" s="159"/>
      <c r="Z377" s="160"/>
      <c r="AA377" s="161"/>
      <c r="AB377" s="161"/>
      <c r="AC377" s="161"/>
      <c r="AD377" s="161"/>
      <c r="AE377" s="161"/>
      <c r="AF377" s="157"/>
      <c r="AG377" s="159"/>
      <c r="AH377" s="142"/>
    </row>
    <row r="378" spans="1:34" ht="35.1" customHeight="1" x14ac:dyDescent="0.25">
      <c r="A378" s="144"/>
      <c r="B378" s="162"/>
      <c r="C378" s="163"/>
      <c r="D378" s="164"/>
      <c r="E378" s="163"/>
      <c r="F378" s="164"/>
      <c r="G378" s="191"/>
      <c r="H378" s="191"/>
      <c r="I378" s="165"/>
      <c r="J378" s="144"/>
      <c r="K378" s="191"/>
      <c r="L378" s="191"/>
      <c r="M378" s="144"/>
      <c r="N378" s="144"/>
      <c r="O378" s="144"/>
      <c r="P378" s="144"/>
      <c r="Q378" s="144"/>
      <c r="R378" s="144"/>
      <c r="S378" s="144"/>
      <c r="T378" s="142"/>
      <c r="U378" s="156"/>
      <c r="V378" s="157"/>
      <c r="W378" s="157"/>
      <c r="X378" s="158"/>
      <c r="Y378" s="159"/>
      <c r="Z378" s="160"/>
      <c r="AA378" s="161"/>
      <c r="AB378" s="161"/>
      <c r="AC378" s="161"/>
      <c r="AD378" s="161"/>
      <c r="AE378" s="161"/>
      <c r="AF378" s="157"/>
      <c r="AG378" s="159"/>
      <c r="AH378" s="142"/>
    </row>
    <row r="379" spans="1:34" ht="35.1" customHeight="1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2"/>
      <c r="AD379" s="142"/>
      <c r="AE379" s="142"/>
      <c r="AF379" s="142"/>
      <c r="AG379" s="142"/>
      <c r="AH379" s="142"/>
    </row>
    <row r="380" spans="1:34" ht="35.1" customHeight="1" x14ac:dyDescent="0.25">
      <c r="A380" s="143"/>
      <c r="B380" s="190"/>
      <c r="C380" s="190"/>
      <c r="D380" s="190"/>
      <c r="E380" s="190"/>
      <c r="F380" s="190"/>
      <c r="G380" s="186"/>
      <c r="H380" s="186"/>
      <c r="I380" s="186"/>
      <c r="J380" s="186"/>
      <c r="K380" s="186"/>
      <c r="L380" s="186"/>
      <c r="M380" s="186"/>
      <c r="N380" s="186"/>
      <c r="O380" s="144"/>
      <c r="P380" s="187"/>
      <c r="Q380" s="187"/>
      <c r="R380" s="145"/>
      <c r="S380" s="144"/>
      <c r="T380" s="142"/>
      <c r="U380" s="146"/>
      <c r="V380" s="146"/>
      <c r="W380" s="147"/>
      <c r="X380" s="147"/>
      <c r="Y380" s="147"/>
      <c r="Z380" s="147"/>
      <c r="AA380" s="147"/>
      <c r="AB380" s="147"/>
      <c r="AC380" s="147"/>
      <c r="AD380" s="147"/>
      <c r="AE380" s="147"/>
      <c r="AF380" s="147"/>
      <c r="AG380" s="142"/>
      <c r="AH380" s="142"/>
    </row>
    <row r="381" spans="1:34" ht="35.1" customHeight="1" x14ac:dyDescent="0.35">
      <c r="A381" s="148"/>
      <c r="B381" s="188"/>
      <c r="C381" s="188"/>
      <c r="D381" s="188"/>
      <c r="E381" s="188"/>
      <c r="F381" s="188"/>
      <c r="G381" s="143"/>
      <c r="H381" s="143"/>
      <c r="I381" s="149"/>
      <c r="J381" s="150"/>
      <c r="K381" s="149"/>
      <c r="L381" s="150"/>
      <c r="M381" s="149"/>
      <c r="N381" s="150"/>
      <c r="O381" s="143"/>
      <c r="P381" s="151"/>
      <c r="Q381" s="152"/>
      <c r="R381" s="143"/>
      <c r="S381" s="148"/>
      <c r="T381" s="142"/>
      <c r="U381" s="153"/>
      <c r="V381" s="153"/>
      <c r="W381" s="153"/>
      <c r="X381" s="154"/>
      <c r="Y381" s="155"/>
      <c r="Z381" s="153"/>
      <c r="AA381" s="153"/>
      <c r="AB381" s="153"/>
      <c r="AC381" s="153"/>
      <c r="AD381" s="153"/>
      <c r="AE381" s="153"/>
      <c r="AF381" s="153"/>
      <c r="AG381" s="153"/>
      <c r="AH381" s="142"/>
    </row>
    <row r="382" spans="1:34" ht="35.1" customHeight="1" x14ac:dyDescent="0.35">
      <c r="A382" s="148"/>
      <c r="B382" s="188"/>
      <c r="C382" s="188"/>
      <c r="D382" s="188"/>
      <c r="E382" s="188"/>
      <c r="F382" s="188"/>
      <c r="G382" s="149"/>
      <c r="H382" s="150"/>
      <c r="I382" s="143"/>
      <c r="J382" s="143"/>
      <c r="K382" s="149"/>
      <c r="L382" s="150"/>
      <c r="M382" s="149"/>
      <c r="N382" s="150"/>
      <c r="O382" s="143"/>
      <c r="P382" s="151"/>
      <c r="Q382" s="152"/>
      <c r="R382" s="143"/>
      <c r="S382" s="148"/>
      <c r="T382" s="142"/>
      <c r="U382" s="156"/>
      <c r="V382" s="157"/>
      <c r="W382" s="157"/>
      <c r="X382" s="158"/>
      <c r="Y382" s="159"/>
      <c r="Z382" s="160"/>
      <c r="AA382" s="161"/>
      <c r="AB382" s="161"/>
      <c r="AC382" s="161"/>
      <c r="AD382" s="161"/>
      <c r="AE382" s="161"/>
      <c r="AF382" s="157"/>
      <c r="AG382" s="159"/>
      <c r="AH382" s="142"/>
    </row>
    <row r="383" spans="1:34" ht="35.1" customHeight="1" x14ac:dyDescent="0.35">
      <c r="A383" s="148"/>
      <c r="B383" s="188"/>
      <c r="C383" s="188"/>
      <c r="D383" s="188"/>
      <c r="E383" s="188"/>
      <c r="F383" s="188"/>
      <c r="G383" s="149"/>
      <c r="H383" s="150"/>
      <c r="I383" s="149"/>
      <c r="J383" s="150"/>
      <c r="K383" s="143"/>
      <c r="L383" s="143"/>
      <c r="M383" s="149"/>
      <c r="N383" s="150"/>
      <c r="O383" s="143"/>
      <c r="P383" s="151"/>
      <c r="Q383" s="152"/>
      <c r="R383" s="143"/>
      <c r="S383" s="148"/>
      <c r="T383" s="142"/>
      <c r="U383" s="156"/>
      <c r="V383" s="157"/>
      <c r="W383" s="157"/>
      <c r="X383" s="158"/>
      <c r="Y383" s="159"/>
      <c r="Z383" s="160"/>
      <c r="AA383" s="161"/>
      <c r="AB383" s="161"/>
      <c r="AC383" s="161"/>
      <c r="AD383" s="161"/>
      <c r="AE383" s="161"/>
      <c r="AF383" s="157"/>
      <c r="AG383" s="159"/>
      <c r="AH383" s="142"/>
    </row>
    <row r="384" spans="1:34" ht="35.1" customHeight="1" x14ac:dyDescent="0.35">
      <c r="A384" s="148"/>
      <c r="B384" s="188"/>
      <c r="C384" s="188"/>
      <c r="D384" s="188"/>
      <c r="E384" s="188"/>
      <c r="F384" s="188"/>
      <c r="G384" s="149"/>
      <c r="H384" s="150"/>
      <c r="I384" s="149"/>
      <c r="J384" s="150"/>
      <c r="K384" s="149"/>
      <c r="L384" s="150"/>
      <c r="M384" s="143"/>
      <c r="N384" s="143"/>
      <c r="O384" s="143"/>
      <c r="P384" s="151"/>
      <c r="Q384" s="152"/>
      <c r="R384" s="143"/>
      <c r="S384" s="148"/>
      <c r="T384" s="142"/>
      <c r="U384" s="156"/>
      <c r="V384" s="157"/>
      <c r="W384" s="157"/>
      <c r="X384" s="158"/>
      <c r="Y384" s="159"/>
      <c r="Z384" s="160"/>
      <c r="AA384" s="161"/>
      <c r="AB384" s="161"/>
      <c r="AC384" s="161"/>
      <c r="AD384" s="161"/>
      <c r="AE384" s="161"/>
      <c r="AF384" s="157"/>
      <c r="AG384" s="159"/>
      <c r="AH384" s="142"/>
    </row>
    <row r="385" spans="1:34" ht="35.1" customHeight="1" x14ac:dyDescent="0.25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2"/>
      <c r="U385" s="156"/>
      <c r="V385" s="157"/>
      <c r="W385" s="157"/>
      <c r="X385" s="158"/>
      <c r="Y385" s="159"/>
      <c r="Z385" s="160"/>
      <c r="AA385" s="161"/>
      <c r="AB385" s="161"/>
      <c r="AC385" s="161"/>
      <c r="AD385" s="161"/>
      <c r="AE385" s="161"/>
      <c r="AF385" s="157"/>
      <c r="AG385" s="159"/>
      <c r="AH385" s="142"/>
    </row>
    <row r="386" spans="1:34" ht="35.1" customHeight="1" x14ac:dyDescent="0.25">
      <c r="A386" s="144"/>
      <c r="B386" s="162"/>
      <c r="C386" s="163"/>
      <c r="D386" s="164"/>
      <c r="E386" s="163"/>
      <c r="F386" s="164"/>
      <c r="G386" s="191"/>
      <c r="H386" s="191"/>
      <c r="I386" s="165"/>
      <c r="J386" s="144"/>
      <c r="K386" s="191"/>
      <c r="L386" s="191"/>
      <c r="M386" s="144"/>
      <c r="N386" s="144"/>
      <c r="O386" s="144"/>
      <c r="P386" s="144"/>
      <c r="Q386" s="144"/>
      <c r="R386" s="144"/>
      <c r="S386" s="144"/>
      <c r="T386" s="142"/>
      <c r="U386" s="156"/>
      <c r="V386" s="157"/>
      <c r="W386" s="157"/>
      <c r="X386" s="158"/>
      <c r="Y386" s="159"/>
      <c r="Z386" s="160"/>
      <c r="AA386" s="161"/>
      <c r="AB386" s="161"/>
      <c r="AC386" s="161"/>
      <c r="AD386" s="161"/>
      <c r="AE386" s="161"/>
      <c r="AF386" s="157"/>
      <c r="AG386" s="159"/>
      <c r="AH386" s="142"/>
    </row>
    <row r="387" spans="1:34" ht="35.1" customHeight="1" x14ac:dyDescent="0.25">
      <c r="A387" s="144"/>
      <c r="B387" s="162"/>
      <c r="C387" s="163"/>
      <c r="D387" s="164"/>
      <c r="E387" s="163"/>
      <c r="F387" s="164"/>
      <c r="G387" s="191"/>
      <c r="H387" s="191"/>
      <c r="I387" s="165"/>
      <c r="J387" s="144"/>
      <c r="K387" s="191"/>
      <c r="L387" s="191"/>
      <c r="M387" s="144"/>
      <c r="N387" s="144"/>
      <c r="O387" s="144"/>
      <c r="P387" s="144"/>
      <c r="Q387" s="144"/>
      <c r="R387" s="144"/>
      <c r="S387" s="144"/>
      <c r="T387" s="142"/>
      <c r="U387" s="156"/>
      <c r="V387" s="157"/>
      <c r="W387" s="157"/>
      <c r="X387" s="158"/>
      <c r="Y387" s="159"/>
      <c r="Z387" s="160"/>
      <c r="AA387" s="161"/>
      <c r="AB387" s="161"/>
      <c r="AC387" s="161"/>
      <c r="AD387" s="161"/>
      <c r="AE387" s="161"/>
      <c r="AF387" s="157"/>
      <c r="AG387" s="159"/>
      <c r="AH387" s="142"/>
    </row>
    <row r="388" spans="1:34" ht="35.1" customHeight="1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142"/>
      <c r="AB388" s="142"/>
      <c r="AC388" s="142"/>
      <c r="AD388" s="142"/>
      <c r="AE388" s="142"/>
      <c r="AF388" s="142"/>
      <c r="AG388" s="142"/>
      <c r="AH388" s="142"/>
    </row>
    <row r="389" spans="1:34" ht="35.1" customHeight="1" x14ac:dyDescent="0.25">
      <c r="A389" s="143"/>
      <c r="B389" s="190"/>
      <c r="C389" s="190"/>
      <c r="D389" s="190"/>
      <c r="E389" s="190"/>
      <c r="F389" s="190"/>
      <c r="G389" s="186"/>
      <c r="H389" s="186"/>
      <c r="I389" s="186"/>
      <c r="J389" s="186"/>
      <c r="K389" s="186"/>
      <c r="L389" s="186"/>
      <c r="M389" s="186"/>
      <c r="N389" s="186"/>
      <c r="O389" s="144"/>
      <c r="P389" s="187"/>
      <c r="Q389" s="187"/>
      <c r="R389" s="145"/>
      <c r="S389" s="144"/>
      <c r="T389" s="142"/>
      <c r="U389" s="146"/>
      <c r="V389" s="146"/>
      <c r="W389" s="147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2"/>
      <c r="AH389" s="142"/>
    </row>
    <row r="390" spans="1:34" ht="35.1" customHeight="1" x14ac:dyDescent="0.35">
      <c r="A390" s="148"/>
      <c r="B390" s="188"/>
      <c r="C390" s="188"/>
      <c r="D390" s="188"/>
      <c r="E390" s="188"/>
      <c r="F390" s="188"/>
      <c r="G390" s="143"/>
      <c r="H390" s="143"/>
      <c r="I390" s="149"/>
      <c r="J390" s="150"/>
      <c r="K390" s="149"/>
      <c r="L390" s="150"/>
      <c r="M390" s="149"/>
      <c r="N390" s="150"/>
      <c r="O390" s="143"/>
      <c r="P390" s="151"/>
      <c r="Q390" s="152"/>
      <c r="R390" s="143"/>
      <c r="S390" s="148"/>
      <c r="T390" s="142"/>
      <c r="U390" s="153"/>
      <c r="V390" s="153"/>
      <c r="W390" s="153"/>
      <c r="X390" s="154"/>
      <c r="Y390" s="155"/>
      <c r="Z390" s="153"/>
      <c r="AA390" s="153"/>
      <c r="AB390" s="153"/>
      <c r="AC390" s="153"/>
      <c r="AD390" s="153"/>
      <c r="AE390" s="153"/>
      <c r="AF390" s="153"/>
      <c r="AG390" s="153"/>
      <c r="AH390" s="142"/>
    </row>
    <row r="391" spans="1:34" ht="35.1" customHeight="1" x14ac:dyDescent="0.35">
      <c r="A391" s="148"/>
      <c r="B391" s="188"/>
      <c r="C391" s="188"/>
      <c r="D391" s="188"/>
      <c r="E391" s="188"/>
      <c r="F391" s="188"/>
      <c r="G391" s="149"/>
      <c r="H391" s="150"/>
      <c r="I391" s="143"/>
      <c r="J391" s="143"/>
      <c r="K391" s="149"/>
      <c r="L391" s="150"/>
      <c r="M391" s="149"/>
      <c r="N391" s="150"/>
      <c r="O391" s="143"/>
      <c r="P391" s="151"/>
      <c r="Q391" s="152"/>
      <c r="R391" s="143"/>
      <c r="S391" s="148"/>
      <c r="T391" s="142"/>
      <c r="U391" s="156"/>
      <c r="V391" s="157"/>
      <c r="W391" s="157"/>
      <c r="X391" s="158"/>
      <c r="Y391" s="159"/>
      <c r="Z391" s="160"/>
      <c r="AA391" s="161"/>
      <c r="AB391" s="161"/>
      <c r="AC391" s="161"/>
      <c r="AD391" s="161"/>
      <c r="AE391" s="161"/>
      <c r="AF391" s="157"/>
      <c r="AG391" s="159"/>
      <c r="AH391" s="142"/>
    </row>
    <row r="392" spans="1:34" ht="35.1" customHeight="1" x14ac:dyDescent="0.35">
      <c r="A392" s="148"/>
      <c r="B392" s="188"/>
      <c r="C392" s="188"/>
      <c r="D392" s="188"/>
      <c r="E392" s="188"/>
      <c r="F392" s="188"/>
      <c r="G392" s="149"/>
      <c r="H392" s="150"/>
      <c r="I392" s="149"/>
      <c r="J392" s="150"/>
      <c r="K392" s="143"/>
      <c r="L392" s="143"/>
      <c r="M392" s="149"/>
      <c r="N392" s="150"/>
      <c r="O392" s="143"/>
      <c r="P392" s="151"/>
      <c r="Q392" s="152"/>
      <c r="R392" s="143"/>
      <c r="S392" s="148"/>
      <c r="T392" s="142"/>
      <c r="U392" s="156"/>
      <c r="V392" s="157"/>
      <c r="W392" s="157"/>
      <c r="X392" s="158"/>
      <c r="Y392" s="159"/>
      <c r="Z392" s="160"/>
      <c r="AA392" s="161"/>
      <c r="AB392" s="161"/>
      <c r="AC392" s="161"/>
      <c r="AD392" s="161"/>
      <c r="AE392" s="161"/>
      <c r="AF392" s="157"/>
      <c r="AG392" s="159"/>
      <c r="AH392" s="142"/>
    </row>
    <row r="393" spans="1:34" ht="35.1" customHeight="1" x14ac:dyDescent="0.35">
      <c r="A393" s="148"/>
      <c r="B393" s="188"/>
      <c r="C393" s="188"/>
      <c r="D393" s="188"/>
      <c r="E393" s="188"/>
      <c r="F393" s="188"/>
      <c r="G393" s="149"/>
      <c r="H393" s="150"/>
      <c r="I393" s="149"/>
      <c r="J393" s="150"/>
      <c r="K393" s="149"/>
      <c r="L393" s="150"/>
      <c r="M393" s="143"/>
      <c r="N393" s="143"/>
      <c r="O393" s="143"/>
      <c r="P393" s="151"/>
      <c r="Q393" s="152"/>
      <c r="R393" s="143"/>
      <c r="S393" s="148"/>
      <c r="T393" s="142"/>
      <c r="U393" s="156"/>
      <c r="V393" s="157"/>
      <c r="W393" s="157"/>
      <c r="X393" s="158"/>
      <c r="Y393" s="159"/>
      <c r="Z393" s="160"/>
      <c r="AA393" s="161"/>
      <c r="AB393" s="161"/>
      <c r="AC393" s="161"/>
      <c r="AD393" s="161"/>
      <c r="AE393" s="161"/>
      <c r="AF393" s="157"/>
      <c r="AG393" s="159"/>
      <c r="AH393" s="142"/>
    </row>
    <row r="394" spans="1:34" ht="35.1" customHeight="1" x14ac:dyDescent="0.25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2"/>
      <c r="U394" s="156"/>
      <c r="V394" s="157"/>
      <c r="W394" s="157"/>
      <c r="X394" s="158"/>
      <c r="Y394" s="159"/>
      <c r="Z394" s="160"/>
      <c r="AA394" s="161"/>
      <c r="AB394" s="161"/>
      <c r="AC394" s="161"/>
      <c r="AD394" s="161"/>
      <c r="AE394" s="161"/>
      <c r="AF394" s="157"/>
      <c r="AG394" s="159"/>
      <c r="AH394" s="142"/>
    </row>
    <row r="395" spans="1:34" ht="35.1" customHeight="1" x14ac:dyDescent="0.25">
      <c r="A395" s="144"/>
      <c r="B395" s="162"/>
      <c r="C395" s="163"/>
      <c r="D395" s="164"/>
      <c r="E395" s="163"/>
      <c r="F395" s="164"/>
      <c r="G395" s="191"/>
      <c r="H395" s="191"/>
      <c r="I395" s="165"/>
      <c r="J395" s="144"/>
      <c r="K395" s="191"/>
      <c r="L395" s="191"/>
      <c r="M395" s="144"/>
      <c r="N395" s="144"/>
      <c r="O395" s="144"/>
      <c r="P395" s="144"/>
      <c r="Q395" s="144"/>
      <c r="R395" s="144"/>
      <c r="S395" s="144"/>
      <c r="T395" s="142"/>
      <c r="U395" s="156"/>
      <c r="V395" s="157"/>
      <c r="W395" s="157"/>
      <c r="X395" s="158"/>
      <c r="Y395" s="159"/>
      <c r="Z395" s="160"/>
      <c r="AA395" s="161"/>
      <c r="AB395" s="161"/>
      <c r="AC395" s="161"/>
      <c r="AD395" s="161"/>
      <c r="AE395" s="161"/>
      <c r="AF395" s="157"/>
      <c r="AG395" s="159"/>
      <c r="AH395" s="142"/>
    </row>
    <row r="396" spans="1:34" ht="35.1" customHeight="1" x14ac:dyDescent="0.25">
      <c r="A396" s="144"/>
      <c r="B396" s="162"/>
      <c r="C396" s="163"/>
      <c r="D396" s="164"/>
      <c r="E396" s="163"/>
      <c r="F396" s="164"/>
      <c r="G396" s="191"/>
      <c r="H396" s="191"/>
      <c r="I396" s="165"/>
      <c r="J396" s="144"/>
      <c r="K396" s="191"/>
      <c r="L396" s="191"/>
      <c r="M396" s="144"/>
      <c r="N396" s="144"/>
      <c r="O396" s="144"/>
      <c r="P396" s="144"/>
      <c r="Q396" s="144"/>
      <c r="R396" s="144"/>
      <c r="S396" s="144"/>
      <c r="T396" s="142"/>
      <c r="U396" s="156"/>
      <c r="V396" s="157"/>
      <c r="W396" s="157"/>
      <c r="X396" s="158"/>
      <c r="Y396" s="159"/>
      <c r="Z396" s="160"/>
      <c r="AA396" s="161"/>
      <c r="AB396" s="161"/>
      <c r="AC396" s="161"/>
      <c r="AD396" s="161"/>
      <c r="AE396" s="161"/>
      <c r="AF396" s="157"/>
      <c r="AG396" s="159"/>
      <c r="AH396" s="142"/>
    </row>
    <row r="397" spans="1:34" ht="35.1" customHeight="1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142"/>
      <c r="AB397" s="142"/>
      <c r="AC397" s="142"/>
      <c r="AD397" s="142"/>
      <c r="AE397" s="142"/>
      <c r="AF397" s="142"/>
      <c r="AG397" s="142"/>
      <c r="AH397" s="142"/>
    </row>
    <row r="398" spans="1:34" ht="35.1" customHeight="1" x14ac:dyDescent="0.25">
      <c r="A398" s="143"/>
      <c r="B398" s="190"/>
      <c r="C398" s="190"/>
      <c r="D398" s="190"/>
      <c r="E398" s="190"/>
      <c r="F398" s="190"/>
      <c r="G398" s="186"/>
      <c r="H398" s="186"/>
      <c r="I398" s="186"/>
      <c r="J398" s="186"/>
      <c r="K398" s="186"/>
      <c r="L398" s="186"/>
      <c r="M398" s="186"/>
      <c r="N398" s="186"/>
      <c r="O398" s="144"/>
      <c r="P398" s="187"/>
      <c r="Q398" s="187"/>
      <c r="R398" s="145"/>
      <c r="S398" s="144"/>
      <c r="T398" s="142"/>
      <c r="U398" s="146"/>
      <c r="V398" s="146"/>
      <c r="W398" s="147"/>
      <c r="X398" s="147"/>
      <c r="Y398" s="147"/>
      <c r="Z398" s="147"/>
      <c r="AA398" s="147"/>
      <c r="AB398" s="147"/>
      <c r="AC398" s="147"/>
      <c r="AD398" s="147"/>
      <c r="AE398" s="147"/>
      <c r="AF398" s="147"/>
      <c r="AG398" s="142"/>
      <c r="AH398" s="142"/>
    </row>
    <row r="399" spans="1:34" ht="35.1" customHeight="1" x14ac:dyDescent="0.35">
      <c r="A399" s="148"/>
      <c r="B399" s="188"/>
      <c r="C399" s="188"/>
      <c r="D399" s="188"/>
      <c r="E399" s="188"/>
      <c r="F399" s="188"/>
      <c r="G399" s="143"/>
      <c r="H399" s="143"/>
      <c r="I399" s="149"/>
      <c r="J399" s="150"/>
      <c r="K399" s="149"/>
      <c r="L399" s="150"/>
      <c r="M399" s="149"/>
      <c r="N399" s="150"/>
      <c r="O399" s="143"/>
      <c r="P399" s="151"/>
      <c r="Q399" s="152"/>
      <c r="R399" s="143"/>
      <c r="S399" s="148"/>
      <c r="T399" s="142"/>
      <c r="U399" s="153"/>
      <c r="V399" s="153"/>
      <c r="W399" s="153"/>
      <c r="X399" s="154"/>
      <c r="Y399" s="155"/>
      <c r="Z399" s="153"/>
      <c r="AA399" s="153"/>
      <c r="AB399" s="153"/>
      <c r="AC399" s="153"/>
      <c r="AD399" s="153"/>
      <c r="AE399" s="153"/>
      <c r="AF399" s="153"/>
      <c r="AG399" s="153"/>
      <c r="AH399" s="142"/>
    </row>
    <row r="400" spans="1:34" ht="35.1" customHeight="1" x14ac:dyDescent="0.35">
      <c r="A400" s="148"/>
      <c r="B400" s="188"/>
      <c r="C400" s="188"/>
      <c r="D400" s="188"/>
      <c r="E400" s="188"/>
      <c r="F400" s="188"/>
      <c r="G400" s="149"/>
      <c r="H400" s="150"/>
      <c r="I400" s="143"/>
      <c r="J400" s="143"/>
      <c r="K400" s="149"/>
      <c r="L400" s="150"/>
      <c r="M400" s="149"/>
      <c r="N400" s="150"/>
      <c r="O400" s="143"/>
      <c r="P400" s="151"/>
      <c r="Q400" s="152"/>
      <c r="R400" s="143"/>
      <c r="S400" s="148"/>
      <c r="T400" s="142"/>
      <c r="U400" s="156"/>
      <c r="V400" s="157"/>
      <c r="W400" s="157"/>
      <c r="X400" s="158"/>
      <c r="Y400" s="159"/>
      <c r="Z400" s="160"/>
      <c r="AA400" s="161"/>
      <c r="AB400" s="161"/>
      <c r="AC400" s="161"/>
      <c r="AD400" s="161"/>
      <c r="AE400" s="161"/>
      <c r="AF400" s="157"/>
      <c r="AG400" s="159"/>
      <c r="AH400" s="142"/>
    </row>
    <row r="401" spans="1:34" ht="35.1" customHeight="1" x14ac:dyDescent="0.35">
      <c r="A401" s="148"/>
      <c r="B401" s="188"/>
      <c r="C401" s="188"/>
      <c r="D401" s="188"/>
      <c r="E401" s="188"/>
      <c r="F401" s="188"/>
      <c r="G401" s="149"/>
      <c r="H401" s="150"/>
      <c r="I401" s="149"/>
      <c r="J401" s="150"/>
      <c r="K401" s="143"/>
      <c r="L401" s="143"/>
      <c r="M401" s="149"/>
      <c r="N401" s="150"/>
      <c r="O401" s="143"/>
      <c r="P401" s="151"/>
      <c r="Q401" s="152"/>
      <c r="R401" s="143"/>
      <c r="S401" s="148"/>
      <c r="T401" s="142"/>
      <c r="U401" s="156"/>
      <c r="V401" s="157"/>
      <c r="W401" s="157"/>
      <c r="X401" s="158"/>
      <c r="Y401" s="159"/>
      <c r="Z401" s="160"/>
      <c r="AA401" s="161"/>
      <c r="AB401" s="161"/>
      <c r="AC401" s="161"/>
      <c r="AD401" s="161"/>
      <c r="AE401" s="161"/>
      <c r="AF401" s="157"/>
      <c r="AG401" s="159"/>
      <c r="AH401" s="142"/>
    </row>
    <row r="402" spans="1:34" ht="35.1" customHeight="1" x14ac:dyDescent="0.35">
      <c r="A402" s="148"/>
      <c r="B402" s="188"/>
      <c r="C402" s="188"/>
      <c r="D402" s="188"/>
      <c r="E402" s="188"/>
      <c r="F402" s="188"/>
      <c r="G402" s="149"/>
      <c r="H402" s="150"/>
      <c r="I402" s="149"/>
      <c r="J402" s="150"/>
      <c r="K402" s="149"/>
      <c r="L402" s="150"/>
      <c r="M402" s="143"/>
      <c r="N402" s="143"/>
      <c r="O402" s="143"/>
      <c r="P402" s="151"/>
      <c r="Q402" s="152"/>
      <c r="R402" s="143"/>
      <c r="S402" s="148"/>
      <c r="T402" s="142"/>
      <c r="U402" s="156"/>
      <c r="V402" s="157"/>
      <c r="W402" s="157"/>
      <c r="X402" s="158"/>
      <c r="Y402" s="159"/>
      <c r="Z402" s="160"/>
      <c r="AA402" s="161"/>
      <c r="AB402" s="161"/>
      <c r="AC402" s="161"/>
      <c r="AD402" s="161"/>
      <c r="AE402" s="161"/>
      <c r="AF402" s="157"/>
      <c r="AG402" s="159"/>
      <c r="AH402" s="142"/>
    </row>
    <row r="403" spans="1:34" ht="35.1" customHeight="1" x14ac:dyDescent="0.25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2"/>
      <c r="U403" s="156"/>
      <c r="V403" s="157"/>
      <c r="W403" s="157"/>
      <c r="X403" s="158"/>
      <c r="Y403" s="159"/>
      <c r="Z403" s="160"/>
      <c r="AA403" s="161"/>
      <c r="AB403" s="161"/>
      <c r="AC403" s="161"/>
      <c r="AD403" s="161"/>
      <c r="AE403" s="161"/>
      <c r="AF403" s="157"/>
      <c r="AG403" s="159"/>
      <c r="AH403" s="142"/>
    </row>
    <row r="404" spans="1:34" ht="35.1" customHeight="1" x14ac:dyDescent="0.25">
      <c r="A404" s="144"/>
      <c r="B404" s="162"/>
      <c r="C404" s="163"/>
      <c r="D404" s="164"/>
      <c r="E404" s="163"/>
      <c r="F404" s="164"/>
      <c r="G404" s="191"/>
      <c r="H404" s="191"/>
      <c r="I404" s="165"/>
      <c r="J404" s="144"/>
      <c r="K404" s="191"/>
      <c r="L404" s="191"/>
      <c r="M404" s="144"/>
      <c r="N404" s="144"/>
      <c r="O404" s="144"/>
      <c r="P404" s="144"/>
      <c r="Q404" s="144"/>
      <c r="R404" s="144"/>
      <c r="S404" s="144"/>
      <c r="T404" s="142"/>
      <c r="U404" s="156"/>
      <c r="V404" s="157"/>
      <c r="W404" s="157"/>
      <c r="X404" s="158"/>
      <c r="Y404" s="159"/>
      <c r="Z404" s="160"/>
      <c r="AA404" s="161"/>
      <c r="AB404" s="161"/>
      <c r="AC404" s="161"/>
      <c r="AD404" s="161"/>
      <c r="AE404" s="161"/>
      <c r="AF404" s="157"/>
      <c r="AG404" s="159"/>
      <c r="AH404" s="142"/>
    </row>
    <row r="405" spans="1:34" ht="35.1" customHeight="1" x14ac:dyDescent="0.25">
      <c r="A405" s="144"/>
      <c r="B405" s="162"/>
      <c r="C405" s="163"/>
      <c r="D405" s="164"/>
      <c r="E405" s="163"/>
      <c r="F405" s="164"/>
      <c r="G405" s="191"/>
      <c r="H405" s="191"/>
      <c r="I405" s="165"/>
      <c r="J405" s="144"/>
      <c r="K405" s="191"/>
      <c r="L405" s="191"/>
      <c r="M405" s="144"/>
      <c r="N405" s="144"/>
      <c r="O405" s="144"/>
      <c r="P405" s="144"/>
      <c r="Q405" s="144"/>
      <c r="R405" s="144"/>
      <c r="S405" s="144"/>
      <c r="T405" s="142"/>
      <c r="U405" s="156"/>
      <c r="V405" s="157"/>
      <c r="W405" s="157"/>
      <c r="X405" s="158"/>
      <c r="Y405" s="159"/>
      <c r="Z405" s="160"/>
      <c r="AA405" s="161"/>
      <c r="AB405" s="161"/>
      <c r="AC405" s="161"/>
      <c r="AD405" s="161"/>
      <c r="AE405" s="161"/>
      <c r="AF405" s="157"/>
      <c r="AG405" s="159"/>
      <c r="AH405" s="142"/>
    </row>
    <row r="406" spans="1:34" ht="35.1" customHeight="1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  <c r="AA406" s="142"/>
      <c r="AB406" s="142"/>
      <c r="AC406" s="142"/>
      <c r="AD406" s="142"/>
      <c r="AE406" s="142"/>
      <c r="AF406" s="142"/>
      <c r="AG406" s="142"/>
      <c r="AH406" s="142"/>
    </row>
    <row r="407" spans="1:34" ht="35.1" customHeight="1" x14ac:dyDescent="0.25">
      <c r="A407" s="143"/>
      <c r="B407" s="190"/>
      <c r="C407" s="190"/>
      <c r="D407" s="190"/>
      <c r="E407" s="190"/>
      <c r="F407" s="190"/>
      <c r="G407" s="186"/>
      <c r="H407" s="186"/>
      <c r="I407" s="186"/>
      <c r="J407" s="186"/>
      <c r="K407" s="186"/>
      <c r="L407" s="186"/>
      <c r="M407" s="186"/>
      <c r="N407" s="186"/>
      <c r="O407" s="144"/>
      <c r="P407" s="187"/>
      <c r="Q407" s="187"/>
      <c r="R407" s="145"/>
      <c r="S407" s="144"/>
      <c r="T407" s="142"/>
      <c r="U407" s="146"/>
      <c r="V407" s="146"/>
      <c r="W407" s="147"/>
      <c r="X407" s="147"/>
      <c r="Y407" s="147"/>
      <c r="Z407" s="147"/>
      <c r="AA407" s="147"/>
      <c r="AB407" s="147"/>
      <c r="AC407" s="147"/>
      <c r="AD407" s="147"/>
      <c r="AE407" s="147"/>
      <c r="AF407" s="147"/>
      <c r="AG407" s="142"/>
      <c r="AH407" s="142"/>
    </row>
    <row r="408" spans="1:34" ht="35.1" customHeight="1" x14ac:dyDescent="0.35">
      <c r="A408" s="148"/>
      <c r="B408" s="188"/>
      <c r="C408" s="188"/>
      <c r="D408" s="188"/>
      <c r="E408" s="188"/>
      <c r="F408" s="188"/>
      <c r="G408" s="143"/>
      <c r="H408" s="143"/>
      <c r="I408" s="149"/>
      <c r="J408" s="150"/>
      <c r="K408" s="149"/>
      <c r="L408" s="150"/>
      <c r="M408" s="149"/>
      <c r="N408" s="150"/>
      <c r="O408" s="143"/>
      <c r="P408" s="151"/>
      <c r="Q408" s="152"/>
      <c r="R408" s="143"/>
      <c r="S408" s="148"/>
      <c r="T408" s="142"/>
      <c r="U408" s="153"/>
      <c r="V408" s="153"/>
      <c r="W408" s="153"/>
      <c r="X408" s="154"/>
      <c r="Y408" s="155"/>
      <c r="Z408" s="153"/>
      <c r="AA408" s="153"/>
      <c r="AB408" s="153"/>
      <c r="AC408" s="153"/>
      <c r="AD408" s="153"/>
      <c r="AE408" s="153"/>
      <c r="AF408" s="153"/>
      <c r="AG408" s="153"/>
      <c r="AH408" s="142"/>
    </row>
    <row r="409" spans="1:34" ht="35.1" customHeight="1" x14ac:dyDescent="0.35">
      <c r="A409" s="148"/>
      <c r="B409" s="188"/>
      <c r="C409" s="188"/>
      <c r="D409" s="188"/>
      <c r="E409" s="188"/>
      <c r="F409" s="188"/>
      <c r="G409" s="149"/>
      <c r="H409" s="150"/>
      <c r="I409" s="143"/>
      <c r="J409" s="143"/>
      <c r="K409" s="149"/>
      <c r="L409" s="150"/>
      <c r="M409" s="149"/>
      <c r="N409" s="150"/>
      <c r="O409" s="143"/>
      <c r="P409" s="151"/>
      <c r="Q409" s="152"/>
      <c r="R409" s="143"/>
      <c r="S409" s="148"/>
      <c r="T409" s="142"/>
      <c r="U409" s="156"/>
      <c r="V409" s="157"/>
      <c r="W409" s="157"/>
      <c r="X409" s="158"/>
      <c r="Y409" s="159"/>
      <c r="Z409" s="160"/>
      <c r="AA409" s="161"/>
      <c r="AB409" s="161"/>
      <c r="AC409" s="161"/>
      <c r="AD409" s="161"/>
      <c r="AE409" s="161"/>
      <c r="AF409" s="157"/>
      <c r="AG409" s="159"/>
      <c r="AH409" s="142"/>
    </row>
    <row r="410" spans="1:34" ht="35.1" customHeight="1" x14ac:dyDescent="0.35">
      <c r="A410" s="148"/>
      <c r="B410" s="188"/>
      <c r="C410" s="188"/>
      <c r="D410" s="188"/>
      <c r="E410" s="188"/>
      <c r="F410" s="188"/>
      <c r="G410" s="149"/>
      <c r="H410" s="150"/>
      <c r="I410" s="149"/>
      <c r="J410" s="150"/>
      <c r="K410" s="143"/>
      <c r="L410" s="143"/>
      <c r="M410" s="149"/>
      <c r="N410" s="150"/>
      <c r="O410" s="143"/>
      <c r="P410" s="151"/>
      <c r="Q410" s="152"/>
      <c r="R410" s="143"/>
      <c r="S410" s="148"/>
      <c r="T410" s="142"/>
      <c r="U410" s="156"/>
      <c r="V410" s="157"/>
      <c r="W410" s="157"/>
      <c r="X410" s="158"/>
      <c r="Y410" s="159"/>
      <c r="Z410" s="160"/>
      <c r="AA410" s="161"/>
      <c r="AB410" s="161"/>
      <c r="AC410" s="161"/>
      <c r="AD410" s="161"/>
      <c r="AE410" s="161"/>
      <c r="AF410" s="157"/>
      <c r="AG410" s="159"/>
      <c r="AH410" s="142"/>
    </row>
    <row r="411" spans="1:34" ht="35.1" customHeight="1" x14ac:dyDescent="0.35">
      <c r="A411" s="148"/>
      <c r="B411" s="188"/>
      <c r="C411" s="188"/>
      <c r="D411" s="188"/>
      <c r="E411" s="188"/>
      <c r="F411" s="188"/>
      <c r="G411" s="149"/>
      <c r="H411" s="150"/>
      <c r="I411" s="149"/>
      <c r="J411" s="150"/>
      <c r="K411" s="149"/>
      <c r="L411" s="150"/>
      <c r="M411" s="143"/>
      <c r="N411" s="143"/>
      <c r="O411" s="143"/>
      <c r="P411" s="151"/>
      <c r="Q411" s="152"/>
      <c r="R411" s="143"/>
      <c r="S411" s="148"/>
      <c r="T411" s="142"/>
      <c r="U411" s="156"/>
      <c r="V411" s="157"/>
      <c r="W411" s="157"/>
      <c r="X411" s="158"/>
      <c r="Y411" s="159"/>
      <c r="Z411" s="160"/>
      <c r="AA411" s="161"/>
      <c r="AB411" s="161"/>
      <c r="AC411" s="161"/>
      <c r="AD411" s="161"/>
      <c r="AE411" s="161"/>
      <c r="AF411" s="157"/>
      <c r="AG411" s="159"/>
      <c r="AH411" s="142"/>
    </row>
    <row r="412" spans="1:34" ht="35.1" customHeight="1" x14ac:dyDescent="0.25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2"/>
      <c r="U412" s="156"/>
      <c r="V412" s="157"/>
      <c r="W412" s="157"/>
      <c r="X412" s="158"/>
      <c r="Y412" s="159"/>
      <c r="Z412" s="160"/>
      <c r="AA412" s="161"/>
      <c r="AB412" s="161"/>
      <c r="AC412" s="161"/>
      <c r="AD412" s="161"/>
      <c r="AE412" s="161"/>
      <c r="AF412" s="157"/>
      <c r="AG412" s="159"/>
      <c r="AH412" s="142"/>
    </row>
    <row r="413" spans="1:34" ht="35.1" customHeight="1" x14ac:dyDescent="0.25">
      <c r="A413" s="144"/>
      <c r="B413" s="162"/>
      <c r="C413" s="163"/>
      <c r="D413" s="164"/>
      <c r="E413" s="163"/>
      <c r="F413" s="164"/>
      <c r="G413" s="191"/>
      <c r="H413" s="191"/>
      <c r="I413" s="165"/>
      <c r="J413" s="144"/>
      <c r="K413" s="191"/>
      <c r="L413" s="191"/>
      <c r="M413" s="144"/>
      <c r="N413" s="144"/>
      <c r="O413" s="144"/>
      <c r="P413" s="144"/>
      <c r="Q413" s="144"/>
      <c r="R413" s="144"/>
      <c r="S413" s="144"/>
      <c r="T413" s="142"/>
      <c r="U413" s="156"/>
      <c r="V413" s="157"/>
      <c r="W413" s="157"/>
      <c r="X413" s="158"/>
      <c r="Y413" s="159"/>
      <c r="Z413" s="160"/>
      <c r="AA413" s="161"/>
      <c r="AB413" s="161"/>
      <c r="AC413" s="161"/>
      <c r="AD413" s="161"/>
      <c r="AE413" s="161"/>
      <c r="AF413" s="157"/>
      <c r="AG413" s="159"/>
      <c r="AH413" s="142"/>
    </row>
    <row r="414" spans="1:34" ht="35.1" customHeight="1" x14ac:dyDescent="0.25">
      <c r="A414" s="144"/>
      <c r="B414" s="162"/>
      <c r="C414" s="163"/>
      <c r="D414" s="164"/>
      <c r="E414" s="163"/>
      <c r="F414" s="164"/>
      <c r="G414" s="191"/>
      <c r="H414" s="191"/>
      <c r="I414" s="165"/>
      <c r="J414" s="144"/>
      <c r="K414" s="191"/>
      <c r="L414" s="191"/>
      <c r="M414" s="144"/>
      <c r="N414" s="144"/>
      <c r="O414" s="144"/>
      <c r="P414" s="144"/>
      <c r="Q414" s="144"/>
      <c r="R414" s="144"/>
      <c r="S414" s="144"/>
      <c r="T414" s="142"/>
      <c r="U414" s="156"/>
      <c r="V414" s="157"/>
      <c r="W414" s="157"/>
      <c r="X414" s="158"/>
      <c r="Y414" s="159"/>
      <c r="Z414" s="160"/>
      <c r="AA414" s="161"/>
      <c r="AB414" s="161"/>
      <c r="AC414" s="161"/>
      <c r="AD414" s="161"/>
      <c r="AE414" s="161"/>
      <c r="AF414" s="157"/>
      <c r="AG414" s="159"/>
      <c r="AH414" s="142"/>
    </row>
    <row r="415" spans="1:34" ht="35.1" customHeight="1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  <c r="AA415" s="142"/>
      <c r="AB415" s="142"/>
      <c r="AC415" s="142"/>
      <c r="AD415" s="142"/>
      <c r="AE415" s="142"/>
      <c r="AF415" s="142"/>
      <c r="AG415" s="142"/>
      <c r="AH415" s="142"/>
    </row>
    <row r="416" spans="1:34" ht="35.1" customHeight="1" x14ac:dyDescent="0.25">
      <c r="A416" s="143"/>
      <c r="B416" s="190"/>
      <c r="C416" s="190"/>
      <c r="D416" s="190"/>
      <c r="E416" s="190"/>
      <c r="F416" s="190"/>
      <c r="G416" s="186"/>
      <c r="H416" s="186"/>
      <c r="I416" s="186"/>
      <c r="J416" s="186"/>
      <c r="K416" s="186"/>
      <c r="L416" s="186"/>
      <c r="M416" s="186"/>
      <c r="N416" s="186"/>
      <c r="O416" s="144"/>
      <c r="P416" s="187"/>
      <c r="Q416" s="187"/>
      <c r="R416" s="145"/>
      <c r="S416" s="144"/>
      <c r="T416" s="142"/>
      <c r="U416" s="146"/>
      <c r="V416" s="146"/>
      <c r="W416" s="147"/>
      <c r="X416" s="147"/>
      <c r="Y416" s="147"/>
      <c r="Z416" s="147"/>
      <c r="AA416" s="147"/>
      <c r="AB416" s="147"/>
      <c r="AC416" s="147"/>
      <c r="AD416" s="147"/>
      <c r="AE416" s="147"/>
      <c r="AF416" s="147"/>
      <c r="AG416" s="142"/>
      <c r="AH416" s="142"/>
    </row>
    <row r="417" spans="1:34" ht="35.1" customHeight="1" x14ac:dyDescent="0.35">
      <c r="A417" s="148"/>
      <c r="B417" s="188"/>
      <c r="C417" s="188"/>
      <c r="D417" s="188"/>
      <c r="E417" s="188"/>
      <c r="F417" s="188"/>
      <c r="G417" s="143"/>
      <c r="H417" s="143"/>
      <c r="I417" s="149"/>
      <c r="J417" s="150"/>
      <c r="K417" s="149"/>
      <c r="L417" s="150"/>
      <c r="M417" s="149"/>
      <c r="N417" s="150"/>
      <c r="O417" s="143"/>
      <c r="P417" s="151"/>
      <c r="Q417" s="152"/>
      <c r="R417" s="143"/>
      <c r="S417" s="148"/>
      <c r="T417" s="142"/>
      <c r="U417" s="153"/>
      <c r="V417" s="153"/>
      <c r="W417" s="153"/>
      <c r="X417" s="154"/>
      <c r="Y417" s="155"/>
      <c r="Z417" s="153"/>
      <c r="AA417" s="153"/>
      <c r="AB417" s="153"/>
      <c r="AC417" s="153"/>
      <c r="AD417" s="153"/>
      <c r="AE417" s="153"/>
      <c r="AF417" s="153"/>
      <c r="AG417" s="153"/>
      <c r="AH417" s="142"/>
    </row>
    <row r="418" spans="1:34" ht="35.1" customHeight="1" x14ac:dyDescent="0.35">
      <c r="A418" s="148"/>
      <c r="B418" s="188"/>
      <c r="C418" s="188"/>
      <c r="D418" s="188"/>
      <c r="E418" s="188"/>
      <c r="F418" s="188"/>
      <c r="G418" s="149"/>
      <c r="H418" s="150"/>
      <c r="I418" s="143"/>
      <c r="J418" s="143"/>
      <c r="K418" s="149"/>
      <c r="L418" s="150"/>
      <c r="M418" s="149"/>
      <c r="N418" s="150"/>
      <c r="O418" s="143"/>
      <c r="P418" s="151"/>
      <c r="Q418" s="152"/>
      <c r="R418" s="143"/>
      <c r="S418" s="148"/>
      <c r="T418" s="142"/>
      <c r="U418" s="156"/>
      <c r="V418" s="157"/>
      <c r="W418" s="157"/>
      <c r="X418" s="158"/>
      <c r="Y418" s="159"/>
      <c r="Z418" s="160"/>
      <c r="AA418" s="161"/>
      <c r="AB418" s="161"/>
      <c r="AC418" s="161"/>
      <c r="AD418" s="161"/>
      <c r="AE418" s="161"/>
      <c r="AF418" s="157"/>
      <c r="AG418" s="159"/>
      <c r="AH418" s="142"/>
    </row>
    <row r="419" spans="1:34" ht="35.1" customHeight="1" x14ac:dyDescent="0.35">
      <c r="A419" s="148"/>
      <c r="B419" s="188"/>
      <c r="C419" s="188"/>
      <c r="D419" s="188"/>
      <c r="E419" s="188"/>
      <c r="F419" s="188"/>
      <c r="G419" s="149"/>
      <c r="H419" s="150"/>
      <c r="I419" s="149"/>
      <c r="J419" s="150"/>
      <c r="K419" s="143"/>
      <c r="L419" s="143"/>
      <c r="M419" s="149"/>
      <c r="N419" s="150"/>
      <c r="O419" s="143"/>
      <c r="P419" s="151"/>
      <c r="Q419" s="152"/>
      <c r="R419" s="143"/>
      <c r="S419" s="148"/>
      <c r="T419" s="142"/>
      <c r="U419" s="156"/>
      <c r="V419" s="157"/>
      <c r="W419" s="157"/>
      <c r="X419" s="158"/>
      <c r="Y419" s="159"/>
      <c r="Z419" s="160"/>
      <c r="AA419" s="161"/>
      <c r="AB419" s="161"/>
      <c r="AC419" s="161"/>
      <c r="AD419" s="161"/>
      <c r="AE419" s="161"/>
      <c r="AF419" s="157"/>
      <c r="AG419" s="159"/>
      <c r="AH419" s="142"/>
    </row>
    <row r="420" spans="1:34" ht="35.1" customHeight="1" x14ac:dyDescent="0.35">
      <c r="A420" s="148"/>
      <c r="B420" s="188"/>
      <c r="C420" s="188"/>
      <c r="D420" s="188"/>
      <c r="E420" s="188"/>
      <c r="F420" s="188"/>
      <c r="G420" s="149"/>
      <c r="H420" s="150"/>
      <c r="I420" s="149"/>
      <c r="J420" s="150"/>
      <c r="K420" s="149"/>
      <c r="L420" s="150"/>
      <c r="M420" s="143"/>
      <c r="N420" s="143"/>
      <c r="O420" s="143"/>
      <c r="P420" s="151"/>
      <c r="Q420" s="152"/>
      <c r="R420" s="143"/>
      <c r="S420" s="148"/>
      <c r="T420" s="142"/>
      <c r="U420" s="156"/>
      <c r="V420" s="157"/>
      <c r="W420" s="157"/>
      <c r="X420" s="158"/>
      <c r="Y420" s="159"/>
      <c r="Z420" s="160"/>
      <c r="AA420" s="161"/>
      <c r="AB420" s="161"/>
      <c r="AC420" s="161"/>
      <c r="AD420" s="161"/>
      <c r="AE420" s="161"/>
      <c r="AF420" s="157"/>
      <c r="AG420" s="159"/>
      <c r="AH420" s="142"/>
    </row>
    <row r="421" spans="1:34" ht="35.1" customHeight="1" x14ac:dyDescent="0.25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2"/>
      <c r="U421" s="156"/>
      <c r="V421" s="157"/>
      <c r="W421" s="157"/>
      <c r="X421" s="158"/>
      <c r="Y421" s="159"/>
      <c r="Z421" s="160"/>
      <c r="AA421" s="161"/>
      <c r="AB421" s="161"/>
      <c r="AC421" s="161"/>
      <c r="AD421" s="161"/>
      <c r="AE421" s="161"/>
      <c r="AF421" s="157"/>
      <c r="AG421" s="159"/>
      <c r="AH421" s="142"/>
    </row>
    <row r="422" spans="1:34" ht="35.1" customHeight="1" x14ac:dyDescent="0.25">
      <c r="A422" s="144"/>
      <c r="B422" s="162"/>
      <c r="C422" s="163"/>
      <c r="D422" s="164"/>
      <c r="E422" s="163"/>
      <c r="F422" s="164"/>
      <c r="G422" s="191"/>
      <c r="H422" s="191"/>
      <c r="I422" s="165"/>
      <c r="J422" s="144"/>
      <c r="K422" s="191"/>
      <c r="L422" s="191"/>
      <c r="M422" s="144"/>
      <c r="N422" s="144"/>
      <c r="O422" s="144"/>
      <c r="P422" s="144"/>
      <c r="Q422" s="144"/>
      <c r="R422" s="144"/>
      <c r="S422" s="144"/>
      <c r="T422" s="142"/>
      <c r="U422" s="156"/>
      <c r="V422" s="157"/>
      <c r="W422" s="157"/>
      <c r="X422" s="158"/>
      <c r="Y422" s="159"/>
      <c r="Z422" s="160"/>
      <c r="AA422" s="161"/>
      <c r="AB422" s="161"/>
      <c r="AC422" s="161"/>
      <c r="AD422" s="161"/>
      <c r="AE422" s="161"/>
      <c r="AF422" s="157"/>
      <c r="AG422" s="159"/>
      <c r="AH422" s="142"/>
    </row>
    <row r="423" spans="1:34" ht="35.1" customHeight="1" x14ac:dyDescent="0.25">
      <c r="A423" s="144"/>
      <c r="B423" s="162"/>
      <c r="C423" s="163"/>
      <c r="D423" s="164"/>
      <c r="E423" s="163"/>
      <c r="F423" s="164"/>
      <c r="G423" s="191"/>
      <c r="H423" s="191"/>
      <c r="I423" s="165"/>
      <c r="J423" s="144"/>
      <c r="K423" s="191"/>
      <c r="L423" s="191"/>
      <c r="M423" s="144"/>
      <c r="N423" s="144"/>
      <c r="O423" s="144"/>
      <c r="P423" s="144"/>
      <c r="Q423" s="144"/>
      <c r="R423" s="144"/>
      <c r="S423" s="144"/>
      <c r="T423" s="142"/>
      <c r="U423" s="156"/>
      <c r="V423" s="157"/>
      <c r="W423" s="157"/>
      <c r="X423" s="158"/>
      <c r="Y423" s="159"/>
      <c r="Z423" s="160"/>
      <c r="AA423" s="161"/>
      <c r="AB423" s="161"/>
      <c r="AC423" s="161"/>
      <c r="AD423" s="161"/>
      <c r="AE423" s="161"/>
      <c r="AF423" s="157"/>
      <c r="AG423" s="159"/>
      <c r="AH423" s="142"/>
    </row>
    <row r="424" spans="1:34" ht="35.1" customHeight="1" x14ac:dyDescent="0.25">
      <c r="A424" s="142"/>
      <c r="B424" s="142"/>
      <c r="C424" s="142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  <c r="AA424" s="142"/>
      <c r="AB424" s="142"/>
      <c r="AC424" s="142"/>
      <c r="AD424" s="142"/>
      <c r="AE424" s="142"/>
      <c r="AF424" s="142"/>
      <c r="AG424" s="142"/>
      <c r="AH424" s="142"/>
    </row>
    <row r="425" spans="1:34" ht="35.1" customHeight="1" x14ac:dyDescent="0.25">
      <c r="A425" s="143"/>
      <c r="B425" s="190"/>
      <c r="C425" s="190"/>
      <c r="D425" s="190"/>
      <c r="E425" s="190"/>
      <c r="F425" s="190"/>
      <c r="G425" s="186"/>
      <c r="H425" s="186"/>
      <c r="I425" s="186"/>
      <c r="J425" s="186"/>
      <c r="K425" s="186"/>
      <c r="L425" s="186"/>
      <c r="M425" s="186"/>
      <c r="N425" s="186"/>
      <c r="O425" s="144"/>
      <c r="P425" s="187"/>
      <c r="Q425" s="187"/>
      <c r="R425" s="145"/>
      <c r="S425" s="144"/>
      <c r="T425" s="142"/>
      <c r="U425" s="146"/>
      <c r="V425" s="146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2"/>
      <c r="AH425" s="142"/>
    </row>
    <row r="426" spans="1:34" ht="35.1" customHeight="1" x14ac:dyDescent="0.35">
      <c r="A426" s="148"/>
      <c r="B426" s="188"/>
      <c r="C426" s="188"/>
      <c r="D426" s="188"/>
      <c r="E426" s="188"/>
      <c r="F426" s="188"/>
      <c r="G426" s="143"/>
      <c r="H426" s="143"/>
      <c r="I426" s="149"/>
      <c r="J426" s="150"/>
      <c r="K426" s="149"/>
      <c r="L426" s="150"/>
      <c r="M426" s="149"/>
      <c r="N426" s="150"/>
      <c r="O426" s="143"/>
      <c r="P426" s="151"/>
      <c r="Q426" s="152"/>
      <c r="R426" s="143"/>
      <c r="S426" s="148"/>
      <c r="T426" s="142"/>
      <c r="U426" s="153"/>
      <c r="V426" s="153"/>
      <c r="W426" s="153"/>
      <c r="X426" s="154"/>
      <c r="Y426" s="155"/>
      <c r="Z426" s="153"/>
      <c r="AA426" s="153"/>
      <c r="AB426" s="153"/>
      <c r="AC426" s="153"/>
      <c r="AD426" s="153"/>
      <c r="AE426" s="153"/>
      <c r="AF426" s="153"/>
      <c r="AG426" s="153"/>
      <c r="AH426" s="142"/>
    </row>
    <row r="427" spans="1:34" ht="35.1" customHeight="1" x14ac:dyDescent="0.35">
      <c r="A427" s="148"/>
      <c r="B427" s="188"/>
      <c r="C427" s="188"/>
      <c r="D427" s="188"/>
      <c r="E427" s="188"/>
      <c r="F427" s="188"/>
      <c r="G427" s="149"/>
      <c r="H427" s="150"/>
      <c r="I427" s="143"/>
      <c r="J427" s="143"/>
      <c r="K427" s="149"/>
      <c r="L427" s="150"/>
      <c r="M427" s="149"/>
      <c r="N427" s="150"/>
      <c r="O427" s="143"/>
      <c r="P427" s="151"/>
      <c r="Q427" s="152"/>
      <c r="R427" s="143"/>
      <c r="S427" s="148"/>
      <c r="T427" s="142"/>
      <c r="U427" s="156"/>
      <c r="V427" s="157"/>
      <c r="W427" s="157"/>
      <c r="X427" s="158"/>
      <c r="Y427" s="159"/>
      <c r="Z427" s="160"/>
      <c r="AA427" s="161"/>
      <c r="AB427" s="161"/>
      <c r="AC427" s="161"/>
      <c r="AD427" s="161"/>
      <c r="AE427" s="161"/>
      <c r="AF427" s="157"/>
      <c r="AG427" s="159"/>
      <c r="AH427" s="142"/>
    </row>
    <row r="428" spans="1:34" ht="35.1" customHeight="1" x14ac:dyDescent="0.35">
      <c r="A428" s="148"/>
      <c r="B428" s="188"/>
      <c r="C428" s="188"/>
      <c r="D428" s="188"/>
      <c r="E428" s="188"/>
      <c r="F428" s="188"/>
      <c r="G428" s="149"/>
      <c r="H428" s="150"/>
      <c r="I428" s="149"/>
      <c r="J428" s="150"/>
      <c r="K428" s="143"/>
      <c r="L428" s="143"/>
      <c r="M428" s="149"/>
      <c r="N428" s="150"/>
      <c r="O428" s="143"/>
      <c r="P428" s="151"/>
      <c r="Q428" s="152"/>
      <c r="R428" s="143"/>
      <c r="S428" s="148"/>
      <c r="T428" s="142"/>
      <c r="U428" s="156"/>
      <c r="V428" s="157"/>
      <c r="W428" s="157"/>
      <c r="X428" s="158"/>
      <c r="Y428" s="159"/>
      <c r="Z428" s="160"/>
      <c r="AA428" s="161"/>
      <c r="AB428" s="161"/>
      <c r="AC428" s="161"/>
      <c r="AD428" s="161"/>
      <c r="AE428" s="161"/>
      <c r="AF428" s="157"/>
      <c r="AG428" s="159"/>
      <c r="AH428" s="142"/>
    </row>
    <row r="429" spans="1:34" ht="35.1" customHeight="1" x14ac:dyDescent="0.35">
      <c r="A429" s="148"/>
      <c r="B429" s="188"/>
      <c r="C429" s="188"/>
      <c r="D429" s="188"/>
      <c r="E429" s="188"/>
      <c r="F429" s="188"/>
      <c r="G429" s="149"/>
      <c r="H429" s="150"/>
      <c r="I429" s="149"/>
      <c r="J429" s="150"/>
      <c r="K429" s="149"/>
      <c r="L429" s="150"/>
      <c r="M429" s="143"/>
      <c r="N429" s="143"/>
      <c r="O429" s="143"/>
      <c r="P429" s="151"/>
      <c r="Q429" s="152"/>
      <c r="R429" s="143"/>
      <c r="S429" s="148"/>
      <c r="T429" s="142"/>
      <c r="U429" s="156"/>
      <c r="V429" s="157"/>
      <c r="W429" s="157"/>
      <c r="X429" s="158"/>
      <c r="Y429" s="159"/>
      <c r="Z429" s="160"/>
      <c r="AA429" s="161"/>
      <c r="AB429" s="161"/>
      <c r="AC429" s="161"/>
      <c r="AD429" s="161"/>
      <c r="AE429" s="161"/>
      <c r="AF429" s="157"/>
      <c r="AG429" s="159"/>
      <c r="AH429" s="142"/>
    </row>
    <row r="430" spans="1:34" ht="35.1" customHeight="1" x14ac:dyDescent="0.25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2"/>
      <c r="U430" s="156"/>
      <c r="V430" s="157"/>
      <c r="W430" s="157"/>
      <c r="X430" s="158"/>
      <c r="Y430" s="159"/>
      <c r="Z430" s="160"/>
      <c r="AA430" s="161"/>
      <c r="AB430" s="161"/>
      <c r="AC430" s="161"/>
      <c r="AD430" s="161"/>
      <c r="AE430" s="161"/>
      <c r="AF430" s="157"/>
      <c r="AG430" s="159"/>
      <c r="AH430" s="142"/>
    </row>
    <row r="431" spans="1:34" ht="35.1" customHeight="1" x14ac:dyDescent="0.25">
      <c r="A431" s="144"/>
      <c r="B431" s="162"/>
      <c r="C431" s="163"/>
      <c r="D431" s="164"/>
      <c r="E431" s="163"/>
      <c r="F431" s="164"/>
      <c r="G431" s="191"/>
      <c r="H431" s="191"/>
      <c r="I431" s="165"/>
      <c r="J431" s="144"/>
      <c r="K431" s="191"/>
      <c r="L431" s="191"/>
      <c r="M431" s="144"/>
      <c r="N431" s="144"/>
      <c r="O431" s="144"/>
      <c r="P431" s="144"/>
      <c r="Q431" s="144"/>
      <c r="R431" s="144"/>
      <c r="S431" s="144"/>
      <c r="T431" s="142"/>
      <c r="U431" s="156"/>
      <c r="V431" s="157"/>
      <c r="W431" s="157"/>
      <c r="X431" s="158"/>
      <c r="Y431" s="159"/>
      <c r="Z431" s="160"/>
      <c r="AA431" s="161"/>
      <c r="AB431" s="161"/>
      <c r="AC431" s="161"/>
      <c r="AD431" s="161"/>
      <c r="AE431" s="161"/>
      <c r="AF431" s="157"/>
      <c r="AG431" s="159"/>
      <c r="AH431" s="142"/>
    </row>
    <row r="432" spans="1:34" ht="35.1" customHeight="1" x14ac:dyDescent="0.25">
      <c r="A432" s="144"/>
      <c r="B432" s="162"/>
      <c r="C432" s="163"/>
      <c r="D432" s="164"/>
      <c r="E432" s="163"/>
      <c r="F432" s="164"/>
      <c r="G432" s="191"/>
      <c r="H432" s="191"/>
      <c r="I432" s="165"/>
      <c r="J432" s="144"/>
      <c r="K432" s="191"/>
      <c r="L432" s="191"/>
      <c r="M432" s="144"/>
      <c r="N432" s="144"/>
      <c r="O432" s="144"/>
      <c r="P432" s="144"/>
      <c r="Q432" s="144"/>
      <c r="R432" s="144"/>
      <c r="S432" s="144"/>
      <c r="T432" s="142"/>
      <c r="U432" s="156"/>
      <c r="V432" s="157"/>
      <c r="W432" s="157"/>
      <c r="X432" s="158"/>
      <c r="Y432" s="159"/>
      <c r="Z432" s="160"/>
      <c r="AA432" s="161"/>
      <c r="AB432" s="161"/>
      <c r="AC432" s="161"/>
      <c r="AD432" s="161"/>
      <c r="AE432" s="161"/>
      <c r="AF432" s="157"/>
      <c r="AG432" s="159"/>
      <c r="AH432" s="142"/>
    </row>
    <row r="433" spans="1:34" ht="35.1" customHeight="1" x14ac:dyDescent="0.25">
      <c r="A433" s="142"/>
      <c r="B433" s="142"/>
      <c r="C433" s="142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  <c r="AA433" s="142"/>
      <c r="AB433" s="142"/>
      <c r="AC433" s="142"/>
      <c r="AD433" s="142"/>
      <c r="AE433" s="142"/>
      <c r="AF433" s="142"/>
      <c r="AG433" s="142"/>
      <c r="AH433" s="142"/>
    </row>
    <row r="434" spans="1:34" x14ac:dyDescent="0.25">
      <c r="A434" s="142"/>
      <c r="B434" s="142"/>
      <c r="C434" s="142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  <c r="AA434" s="142"/>
      <c r="AB434" s="142"/>
      <c r="AC434" s="142"/>
      <c r="AD434" s="142"/>
      <c r="AE434" s="142"/>
      <c r="AF434" s="142"/>
      <c r="AG434" s="142"/>
      <c r="AH434" s="142"/>
    </row>
    <row r="435" spans="1:34" x14ac:dyDescent="0.25">
      <c r="A435" s="142"/>
      <c r="B435" s="142"/>
      <c r="C435" s="142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  <c r="AA435" s="142"/>
      <c r="AB435" s="142"/>
      <c r="AC435" s="142"/>
      <c r="AD435" s="142"/>
      <c r="AE435" s="142"/>
      <c r="AF435" s="142"/>
      <c r="AG435" s="142"/>
      <c r="AH435" s="142"/>
    </row>
    <row r="436" spans="1:34" x14ac:dyDescent="0.25">
      <c r="A436" s="142"/>
      <c r="B436" s="142"/>
      <c r="C436" s="142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  <c r="AA436" s="142"/>
      <c r="AB436" s="142"/>
      <c r="AC436" s="142"/>
      <c r="AD436" s="142"/>
      <c r="AE436" s="142"/>
      <c r="AF436" s="142"/>
      <c r="AG436" s="142"/>
      <c r="AH436" s="142"/>
    </row>
    <row r="437" spans="1:34" x14ac:dyDescent="0.25">
      <c r="A437" s="142"/>
      <c r="B437" s="142"/>
      <c r="C437" s="142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  <c r="AA437" s="142"/>
      <c r="AB437" s="142"/>
      <c r="AC437" s="142"/>
      <c r="AD437" s="142"/>
      <c r="AE437" s="142"/>
      <c r="AF437" s="142"/>
      <c r="AG437" s="142"/>
      <c r="AH437" s="142"/>
    </row>
    <row r="438" spans="1:34" x14ac:dyDescent="0.25">
      <c r="A438" s="142"/>
      <c r="B438" s="142"/>
      <c r="C438" s="142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  <c r="AA438" s="142"/>
      <c r="AB438" s="142"/>
      <c r="AC438" s="142"/>
      <c r="AD438" s="142"/>
      <c r="AE438" s="142"/>
      <c r="AF438" s="142"/>
      <c r="AG438" s="142"/>
      <c r="AH438" s="142"/>
    </row>
    <row r="439" spans="1:34" x14ac:dyDescent="0.25">
      <c r="A439" s="142"/>
      <c r="B439" s="142"/>
      <c r="C439" s="142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  <c r="AA439" s="142"/>
      <c r="AB439" s="142"/>
      <c r="AC439" s="142"/>
      <c r="AD439" s="142"/>
      <c r="AE439" s="142"/>
      <c r="AF439" s="142"/>
      <c r="AG439" s="142"/>
      <c r="AH439" s="142"/>
    </row>
    <row r="440" spans="1:34" x14ac:dyDescent="0.25">
      <c r="A440" s="142"/>
      <c r="B440" s="142"/>
      <c r="C440" s="142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  <c r="AA440" s="142"/>
      <c r="AB440" s="142"/>
      <c r="AC440" s="142"/>
      <c r="AD440" s="142"/>
      <c r="AE440" s="142"/>
      <c r="AF440" s="142"/>
      <c r="AG440" s="142"/>
      <c r="AH440" s="142"/>
    </row>
    <row r="441" spans="1:34" x14ac:dyDescent="0.25">
      <c r="A441" s="142"/>
      <c r="B441" s="142"/>
      <c r="C441" s="142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  <c r="AA441" s="142"/>
      <c r="AB441" s="142"/>
      <c r="AC441" s="142"/>
      <c r="AD441" s="142"/>
      <c r="AE441" s="142"/>
      <c r="AF441" s="142"/>
      <c r="AG441" s="142"/>
      <c r="AH441" s="142"/>
    </row>
    <row r="442" spans="1:34" x14ac:dyDescent="0.25">
      <c r="A442" s="142"/>
      <c r="B442" s="142"/>
      <c r="C442" s="142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  <c r="AA442" s="142"/>
      <c r="AB442" s="142"/>
      <c r="AC442" s="142"/>
      <c r="AD442" s="142"/>
      <c r="AE442" s="142"/>
      <c r="AF442" s="142"/>
      <c r="AG442" s="142"/>
      <c r="AH442" s="142"/>
    </row>
    <row r="443" spans="1:34" x14ac:dyDescent="0.25">
      <c r="A443" s="142"/>
      <c r="B443" s="142"/>
      <c r="C443" s="142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  <c r="AA443" s="142"/>
      <c r="AB443" s="142"/>
      <c r="AC443" s="142"/>
      <c r="AD443" s="142"/>
      <c r="AE443" s="142"/>
      <c r="AF443" s="142"/>
      <c r="AG443" s="142"/>
      <c r="AH443" s="142"/>
    </row>
    <row r="444" spans="1:34" x14ac:dyDescent="0.25">
      <c r="A444" s="142"/>
      <c r="B444" s="142"/>
      <c r="C444" s="142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  <c r="AA444" s="142"/>
      <c r="AB444" s="142"/>
      <c r="AC444" s="142"/>
      <c r="AD444" s="142"/>
      <c r="AE444" s="142"/>
      <c r="AF444" s="142"/>
      <c r="AG444" s="142"/>
      <c r="AH444" s="142"/>
    </row>
    <row r="445" spans="1:34" x14ac:dyDescent="0.25">
      <c r="A445" s="142"/>
      <c r="B445" s="142"/>
      <c r="C445" s="142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  <c r="AA445" s="142"/>
      <c r="AB445" s="142"/>
      <c r="AC445" s="142"/>
      <c r="AD445" s="142"/>
      <c r="AE445" s="142"/>
      <c r="AF445" s="142"/>
      <c r="AG445" s="142"/>
      <c r="AH445" s="142"/>
    </row>
    <row r="446" spans="1:34" x14ac:dyDescent="0.25">
      <c r="A446" s="142"/>
      <c r="B446" s="142"/>
      <c r="C446" s="142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  <c r="AA446" s="142"/>
      <c r="AB446" s="142"/>
      <c r="AC446" s="142"/>
      <c r="AD446" s="142"/>
      <c r="AE446" s="142"/>
      <c r="AF446" s="142"/>
      <c r="AG446" s="142"/>
      <c r="AH446" s="142"/>
    </row>
    <row r="447" spans="1:34" x14ac:dyDescent="0.25">
      <c r="A447" s="142"/>
      <c r="B447" s="142"/>
      <c r="C447" s="142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  <c r="AA447" s="142"/>
      <c r="AB447" s="142"/>
      <c r="AC447" s="142"/>
      <c r="AD447" s="142"/>
      <c r="AE447" s="142"/>
      <c r="AF447" s="142"/>
      <c r="AG447" s="142"/>
      <c r="AH447" s="142"/>
    </row>
    <row r="448" spans="1:34" x14ac:dyDescent="0.25">
      <c r="A448" s="142"/>
      <c r="B448" s="142"/>
      <c r="C448" s="142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  <c r="AA448" s="142"/>
      <c r="AB448" s="142"/>
      <c r="AC448" s="142"/>
      <c r="AD448" s="142"/>
      <c r="AE448" s="142"/>
      <c r="AF448" s="142"/>
      <c r="AG448" s="142"/>
      <c r="AH448" s="142"/>
    </row>
    <row r="449" spans="1:34" x14ac:dyDescent="0.25">
      <c r="A449" s="142"/>
      <c r="B449" s="142"/>
      <c r="C449" s="142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  <c r="AA449" s="142"/>
      <c r="AB449" s="142"/>
      <c r="AC449" s="142"/>
      <c r="AD449" s="142"/>
      <c r="AE449" s="142"/>
      <c r="AF449" s="142"/>
      <c r="AG449" s="142"/>
      <c r="AH449" s="142"/>
    </row>
    <row r="450" spans="1:34" x14ac:dyDescent="0.25">
      <c r="A450" s="142"/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  <c r="AA450" s="142"/>
      <c r="AB450" s="142"/>
      <c r="AC450" s="142"/>
      <c r="AD450" s="142"/>
      <c r="AE450" s="142"/>
      <c r="AF450" s="142"/>
      <c r="AG450" s="142"/>
      <c r="AH450" s="142"/>
    </row>
    <row r="451" spans="1:34" x14ac:dyDescent="0.25">
      <c r="A451" s="142"/>
      <c r="B451" s="142"/>
      <c r="C451" s="142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  <c r="AA451" s="142"/>
      <c r="AB451" s="142"/>
      <c r="AC451" s="142"/>
      <c r="AD451" s="142"/>
      <c r="AE451" s="142"/>
      <c r="AF451" s="142"/>
      <c r="AG451" s="142"/>
      <c r="AH451" s="142"/>
    </row>
    <row r="452" spans="1:34" x14ac:dyDescent="0.25">
      <c r="A452" s="142"/>
      <c r="B452" s="142"/>
      <c r="C452" s="142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  <c r="AA452" s="142"/>
      <c r="AB452" s="142"/>
      <c r="AC452" s="142"/>
      <c r="AD452" s="142"/>
      <c r="AE452" s="142"/>
      <c r="AF452" s="142"/>
      <c r="AG452" s="142"/>
      <c r="AH452" s="142"/>
    </row>
    <row r="453" spans="1:34" x14ac:dyDescent="0.25">
      <c r="A453" s="142"/>
      <c r="B453" s="142"/>
      <c r="C453" s="142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  <c r="AA453" s="142"/>
      <c r="AB453" s="142"/>
      <c r="AC453" s="142"/>
      <c r="AD453" s="142"/>
      <c r="AE453" s="142"/>
      <c r="AF453" s="142"/>
      <c r="AG453" s="142"/>
      <c r="AH453" s="142"/>
    </row>
    <row r="454" spans="1:34" x14ac:dyDescent="0.25">
      <c r="A454" s="142"/>
      <c r="B454" s="142"/>
      <c r="C454" s="142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  <c r="AA454" s="142"/>
      <c r="AB454" s="142"/>
      <c r="AC454" s="142"/>
      <c r="AD454" s="142"/>
      <c r="AE454" s="142"/>
      <c r="AF454" s="142"/>
      <c r="AG454" s="142"/>
      <c r="AH454" s="142"/>
    </row>
    <row r="455" spans="1:34" x14ac:dyDescent="0.25">
      <c r="A455" s="142"/>
      <c r="B455" s="142"/>
      <c r="C455" s="142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  <c r="AA455" s="142"/>
      <c r="AB455" s="142"/>
      <c r="AC455" s="142"/>
      <c r="AD455" s="142"/>
      <c r="AE455" s="142"/>
      <c r="AF455" s="142"/>
      <c r="AG455" s="142"/>
      <c r="AH455" s="142"/>
    </row>
    <row r="456" spans="1:34" x14ac:dyDescent="0.25">
      <c r="A456" s="142"/>
      <c r="B456" s="142"/>
      <c r="C456" s="142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42"/>
      <c r="AB456" s="142"/>
      <c r="AC456" s="142"/>
      <c r="AD456" s="142"/>
      <c r="AE456" s="142"/>
      <c r="AF456" s="142"/>
      <c r="AG456" s="142"/>
      <c r="AH456" s="142"/>
    </row>
    <row r="457" spans="1:34" x14ac:dyDescent="0.25">
      <c r="A457" s="142"/>
      <c r="B457" s="142"/>
      <c r="C457" s="142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  <c r="AA457" s="142"/>
      <c r="AB457" s="142"/>
      <c r="AC457" s="142"/>
      <c r="AD457" s="142"/>
      <c r="AE457" s="142"/>
      <c r="AF457" s="142"/>
      <c r="AG457" s="142"/>
      <c r="AH457" s="142"/>
    </row>
    <row r="458" spans="1:34" x14ac:dyDescent="0.25">
      <c r="A458" s="142"/>
      <c r="B458" s="142"/>
      <c r="C458" s="142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  <c r="AA458" s="142"/>
      <c r="AB458" s="142"/>
      <c r="AC458" s="142"/>
      <c r="AD458" s="142"/>
      <c r="AE458" s="142"/>
      <c r="AF458" s="142"/>
      <c r="AG458" s="142"/>
      <c r="AH458" s="142"/>
    </row>
    <row r="459" spans="1:34" x14ac:dyDescent="0.25">
      <c r="A459" s="142"/>
      <c r="B459" s="142"/>
      <c r="C459" s="142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  <c r="AA459" s="142"/>
      <c r="AB459" s="142"/>
      <c r="AC459" s="142"/>
      <c r="AD459" s="142"/>
      <c r="AE459" s="142"/>
      <c r="AF459" s="142"/>
      <c r="AG459" s="142"/>
      <c r="AH459" s="142"/>
    </row>
    <row r="460" spans="1:34" x14ac:dyDescent="0.25">
      <c r="A460" s="142"/>
      <c r="B460" s="142"/>
      <c r="C460" s="142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  <c r="AA460" s="142"/>
      <c r="AB460" s="142"/>
      <c r="AC460" s="142"/>
      <c r="AD460" s="142"/>
      <c r="AE460" s="142"/>
      <c r="AF460" s="142"/>
      <c r="AG460" s="142"/>
      <c r="AH460" s="142"/>
    </row>
    <row r="461" spans="1:34" x14ac:dyDescent="0.25">
      <c r="A461" s="142"/>
      <c r="B461" s="142"/>
      <c r="C461" s="142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  <c r="AA461" s="142"/>
      <c r="AB461" s="142"/>
      <c r="AC461" s="142"/>
      <c r="AD461" s="142"/>
      <c r="AE461" s="142"/>
      <c r="AF461" s="142"/>
      <c r="AG461" s="142"/>
      <c r="AH461" s="142"/>
    </row>
    <row r="462" spans="1:34" x14ac:dyDescent="0.25">
      <c r="A462" s="142"/>
      <c r="B462" s="142"/>
      <c r="C462" s="142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  <c r="AA462" s="142"/>
      <c r="AB462" s="142"/>
      <c r="AC462" s="142"/>
      <c r="AD462" s="142"/>
      <c r="AE462" s="142"/>
      <c r="AF462" s="142"/>
      <c r="AG462" s="142"/>
      <c r="AH462" s="142"/>
    </row>
    <row r="463" spans="1:34" x14ac:dyDescent="0.25">
      <c r="A463" s="142"/>
      <c r="B463" s="142"/>
      <c r="C463" s="142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  <c r="AA463" s="142"/>
      <c r="AB463" s="142"/>
      <c r="AC463" s="142"/>
      <c r="AD463" s="142"/>
      <c r="AE463" s="142"/>
      <c r="AF463" s="142"/>
      <c r="AG463" s="142"/>
      <c r="AH463" s="142"/>
    </row>
    <row r="464" spans="1:34" x14ac:dyDescent="0.25">
      <c r="A464" s="142"/>
      <c r="B464" s="142"/>
      <c r="C464" s="142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  <c r="AA464" s="142"/>
      <c r="AB464" s="142"/>
      <c r="AC464" s="142"/>
      <c r="AD464" s="142"/>
      <c r="AE464" s="142"/>
      <c r="AF464" s="142"/>
      <c r="AG464" s="142"/>
      <c r="AH464" s="142"/>
    </row>
    <row r="465" spans="1:34" x14ac:dyDescent="0.25">
      <c r="A465" s="142"/>
      <c r="B465" s="142"/>
      <c r="C465" s="142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  <c r="AA465" s="142"/>
      <c r="AB465" s="142"/>
      <c r="AC465" s="142"/>
      <c r="AD465" s="142"/>
      <c r="AE465" s="142"/>
      <c r="AF465" s="142"/>
      <c r="AG465" s="142"/>
      <c r="AH465" s="142"/>
    </row>
    <row r="466" spans="1:34" x14ac:dyDescent="0.25">
      <c r="A466" s="142"/>
      <c r="B466" s="142"/>
      <c r="C466" s="142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  <c r="AA466" s="142"/>
      <c r="AB466" s="142"/>
      <c r="AC466" s="142"/>
      <c r="AD466" s="142"/>
      <c r="AE466" s="142"/>
      <c r="AF466" s="142"/>
      <c r="AG466" s="142"/>
      <c r="AH466" s="142"/>
    </row>
    <row r="467" spans="1:34" x14ac:dyDescent="0.25">
      <c r="A467" s="142"/>
      <c r="B467" s="142"/>
      <c r="C467" s="142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  <c r="AA467" s="142"/>
      <c r="AB467" s="142"/>
      <c r="AC467" s="142"/>
      <c r="AD467" s="142"/>
      <c r="AE467" s="142"/>
      <c r="AF467" s="142"/>
      <c r="AG467" s="142"/>
      <c r="AH467" s="142"/>
    </row>
    <row r="468" spans="1:34" x14ac:dyDescent="0.25">
      <c r="A468" s="142"/>
      <c r="B468" s="142"/>
      <c r="C468" s="142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  <c r="AA468" s="142"/>
      <c r="AB468" s="142"/>
      <c r="AC468" s="142"/>
      <c r="AD468" s="142"/>
      <c r="AE468" s="142"/>
      <c r="AF468" s="142"/>
      <c r="AG468" s="142"/>
      <c r="AH468" s="142"/>
    </row>
    <row r="469" spans="1:34" x14ac:dyDescent="0.25">
      <c r="A469" s="142"/>
      <c r="B469" s="142"/>
      <c r="C469" s="142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  <c r="AA469" s="142"/>
      <c r="AB469" s="142"/>
      <c r="AC469" s="142"/>
      <c r="AD469" s="142"/>
      <c r="AE469" s="142"/>
      <c r="AF469" s="142"/>
      <c r="AG469" s="142"/>
      <c r="AH469" s="142"/>
    </row>
    <row r="470" spans="1:34" x14ac:dyDescent="0.25">
      <c r="A470" s="142"/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  <c r="AA470" s="142"/>
      <c r="AB470" s="142"/>
      <c r="AC470" s="142"/>
      <c r="AD470" s="142"/>
      <c r="AE470" s="142"/>
      <c r="AF470" s="142"/>
      <c r="AG470" s="142"/>
      <c r="AH470" s="142"/>
    </row>
    <row r="471" spans="1:34" x14ac:dyDescent="0.25">
      <c r="A471" s="142"/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  <c r="AA471" s="142"/>
      <c r="AB471" s="142"/>
      <c r="AC471" s="142"/>
      <c r="AD471" s="142"/>
      <c r="AE471" s="142"/>
      <c r="AF471" s="142"/>
      <c r="AG471" s="142"/>
      <c r="AH471" s="142"/>
    </row>
    <row r="472" spans="1:34" x14ac:dyDescent="0.25">
      <c r="A472" s="142"/>
      <c r="B472" s="142"/>
      <c r="C472" s="142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</row>
    <row r="473" spans="1:34" x14ac:dyDescent="0.25">
      <c r="A473" s="142"/>
      <c r="B473" s="142"/>
      <c r="C473" s="142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  <c r="AA473" s="142"/>
      <c r="AB473" s="142"/>
      <c r="AC473" s="142"/>
      <c r="AD473" s="142"/>
      <c r="AE473" s="142"/>
      <c r="AF473" s="142"/>
      <c r="AG473" s="142"/>
      <c r="AH473" s="142"/>
    </row>
    <row r="474" spans="1:34" x14ac:dyDescent="0.25">
      <c r="A474" s="142"/>
      <c r="B474" s="142"/>
      <c r="C474" s="142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  <c r="AA474" s="142"/>
      <c r="AB474" s="142"/>
      <c r="AC474" s="142"/>
      <c r="AD474" s="142"/>
      <c r="AE474" s="142"/>
      <c r="AF474" s="142"/>
      <c r="AG474" s="142"/>
      <c r="AH474" s="142"/>
    </row>
    <row r="475" spans="1:34" x14ac:dyDescent="0.25">
      <c r="A475" s="142"/>
      <c r="B475" s="142"/>
      <c r="C475" s="142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  <c r="AA475" s="142"/>
      <c r="AB475" s="142"/>
      <c r="AC475" s="142"/>
      <c r="AD475" s="142"/>
      <c r="AE475" s="142"/>
      <c r="AF475" s="142"/>
      <c r="AG475" s="142"/>
      <c r="AH475" s="142"/>
    </row>
    <row r="476" spans="1:34" x14ac:dyDescent="0.25">
      <c r="A476" s="142"/>
      <c r="B476" s="142"/>
      <c r="C476" s="142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  <c r="AA476" s="142"/>
      <c r="AB476" s="142"/>
      <c r="AC476" s="142"/>
      <c r="AD476" s="142"/>
      <c r="AE476" s="142"/>
      <c r="AF476" s="142"/>
      <c r="AG476" s="142"/>
      <c r="AH476" s="142"/>
    </row>
    <row r="477" spans="1:34" x14ac:dyDescent="0.25">
      <c r="A477" s="142"/>
      <c r="B477" s="142"/>
      <c r="C477" s="142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  <c r="AA477" s="142"/>
      <c r="AB477" s="142"/>
      <c r="AC477" s="142"/>
      <c r="AD477" s="142"/>
      <c r="AE477" s="142"/>
      <c r="AF477" s="142"/>
      <c r="AG477" s="142"/>
      <c r="AH477" s="142"/>
    </row>
    <row r="478" spans="1:34" x14ac:dyDescent="0.25">
      <c r="A478" s="142"/>
      <c r="B478" s="142"/>
      <c r="C478" s="142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  <c r="AA478" s="142"/>
      <c r="AB478" s="142"/>
      <c r="AC478" s="142"/>
      <c r="AD478" s="142"/>
      <c r="AE478" s="142"/>
      <c r="AF478" s="142"/>
      <c r="AG478" s="142"/>
      <c r="AH478" s="142"/>
    </row>
    <row r="479" spans="1:34" x14ac:dyDescent="0.25">
      <c r="A479" s="142"/>
      <c r="B479" s="142"/>
      <c r="C479" s="142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  <c r="AA479" s="142"/>
      <c r="AB479" s="142"/>
      <c r="AC479" s="142"/>
      <c r="AD479" s="142"/>
      <c r="AE479" s="142"/>
      <c r="AF479" s="142"/>
      <c r="AG479" s="142"/>
      <c r="AH479" s="142"/>
    </row>
    <row r="480" spans="1:34" x14ac:dyDescent="0.25">
      <c r="A480" s="142"/>
      <c r="B480" s="142"/>
      <c r="C480" s="142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  <c r="AA480" s="142"/>
      <c r="AB480" s="142"/>
      <c r="AC480" s="142"/>
      <c r="AD480" s="142"/>
      <c r="AE480" s="142"/>
      <c r="AF480" s="142"/>
      <c r="AG480" s="142"/>
      <c r="AH480" s="142"/>
    </row>
    <row r="481" spans="1:34" x14ac:dyDescent="0.25">
      <c r="A481" s="142"/>
      <c r="B481" s="142"/>
      <c r="C481" s="142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  <c r="AA481" s="142"/>
      <c r="AB481" s="142"/>
      <c r="AC481" s="142"/>
      <c r="AD481" s="142"/>
      <c r="AE481" s="142"/>
      <c r="AF481" s="142"/>
      <c r="AG481" s="142"/>
      <c r="AH481" s="142"/>
    </row>
    <row r="482" spans="1:34" x14ac:dyDescent="0.25">
      <c r="A482" s="142"/>
      <c r="B482" s="142"/>
      <c r="C482" s="142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  <c r="AA482" s="142"/>
      <c r="AB482" s="142"/>
      <c r="AC482" s="142"/>
      <c r="AD482" s="142"/>
      <c r="AE482" s="142"/>
      <c r="AF482" s="142"/>
      <c r="AG482" s="142"/>
      <c r="AH482" s="142"/>
    </row>
    <row r="483" spans="1:34" x14ac:dyDescent="0.25">
      <c r="A483" s="142"/>
      <c r="B483" s="142"/>
      <c r="C483" s="142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  <c r="AA483" s="142"/>
      <c r="AB483" s="142"/>
      <c r="AC483" s="142"/>
      <c r="AD483" s="142"/>
      <c r="AE483" s="142"/>
      <c r="AF483" s="142"/>
      <c r="AG483" s="142"/>
      <c r="AH483" s="142"/>
    </row>
    <row r="484" spans="1:34" x14ac:dyDescent="0.25">
      <c r="A484" s="142"/>
      <c r="B484" s="142"/>
      <c r="C484" s="142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  <c r="AA484" s="142"/>
      <c r="AB484" s="142"/>
      <c r="AC484" s="142"/>
      <c r="AD484" s="142"/>
      <c r="AE484" s="142"/>
      <c r="AF484" s="142"/>
      <c r="AG484" s="142"/>
      <c r="AH484" s="142"/>
    </row>
    <row r="485" spans="1:34" x14ac:dyDescent="0.25">
      <c r="A485" s="142"/>
      <c r="B485" s="142"/>
      <c r="C485" s="142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  <c r="AA485" s="142"/>
      <c r="AB485" s="142"/>
      <c r="AC485" s="142"/>
      <c r="AD485" s="142"/>
      <c r="AE485" s="142"/>
      <c r="AF485" s="142"/>
      <c r="AG485" s="142"/>
      <c r="AH485" s="142"/>
    </row>
    <row r="486" spans="1:34" x14ac:dyDescent="0.25">
      <c r="A486" s="142"/>
      <c r="B486" s="142"/>
      <c r="C486" s="142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  <c r="AA486" s="142"/>
      <c r="AB486" s="142"/>
      <c r="AC486" s="142"/>
      <c r="AD486" s="142"/>
      <c r="AE486" s="142"/>
      <c r="AF486" s="142"/>
      <c r="AG486" s="142"/>
      <c r="AH486" s="142"/>
    </row>
    <row r="487" spans="1:34" x14ac:dyDescent="0.25">
      <c r="A487" s="142"/>
      <c r="B487" s="142"/>
      <c r="C487" s="142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  <c r="AA487" s="142"/>
      <c r="AB487" s="142"/>
      <c r="AC487" s="142"/>
      <c r="AD487" s="142"/>
      <c r="AE487" s="142"/>
      <c r="AF487" s="142"/>
      <c r="AG487" s="142"/>
      <c r="AH487" s="142"/>
    </row>
    <row r="488" spans="1:34" x14ac:dyDescent="0.25">
      <c r="A488" s="142"/>
      <c r="B488" s="142"/>
      <c r="C488" s="142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  <c r="AA488" s="142"/>
      <c r="AB488" s="142"/>
      <c r="AC488" s="142"/>
      <c r="AD488" s="142"/>
      <c r="AE488" s="142"/>
      <c r="AF488" s="142"/>
      <c r="AG488" s="142"/>
      <c r="AH488" s="142"/>
    </row>
    <row r="489" spans="1:34" x14ac:dyDescent="0.25">
      <c r="A489" s="142"/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  <c r="AA489" s="142"/>
      <c r="AB489" s="142"/>
      <c r="AC489" s="142"/>
      <c r="AD489" s="142"/>
      <c r="AE489" s="142"/>
      <c r="AF489" s="142"/>
      <c r="AG489" s="142"/>
      <c r="AH489" s="142"/>
    </row>
    <row r="490" spans="1:34" x14ac:dyDescent="0.25">
      <c r="A490" s="142"/>
      <c r="B490" s="142"/>
      <c r="C490" s="142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  <c r="AA490" s="142"/>
      <c r="AB490" s="142"/>
      <c r="AC490" s="142"/>
      <c r="AD490" s="142"/>
      <c r="AE490" s="142"/>
      <c r="AF490" s="142"/>
      <c r="AG490" s="142"/>
      <c r="AH490" s="142"/>
    </row>
    <row r="491" spans="1:34" x14ac:dyDescent="0.25">
      <c r="A491" s="142"/>
      <c r="B491" s="142"/>
      <c r="C491" s="142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  <c r="AA491" s="142"/>
      <c r="AB491" s="142"/>
      <c r="AC491" s="142"/>
      <c r="AD491" s="142"/>
      <c r="AE491" s="142"/>
      <c r="AF491" s="142"/>
      <c r="AG491" s="142"/>
      <c r="AH491" s="142"/>
    </row>
    <row r="492" spans="1:34" x14ac:dyDescent="0.25">
      <c r="A492" s="142"/>
      <c r="B492" s="142"/>
      <c r="C492" s="142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  <c r="AA492" s="142"/>
      <c r="AB492" s="142"/>
      <c r="AC492" s="142"/>
      <c r="AD492" s="142"/>
      <c r="AE492" s="142"/>
      <c r="AF492" s="142"/>
      <c r="AG492" s="142"/>
      <c r="AH492" s="142"/>
    </row>
    <row r="493" spans="1:34" x14ac:dyDescent="0.25">
      <c r="A493" s="142"/>
      <c r="B493" s="142"/>
      <c r="C493" s="142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  <c r="AA493" s="142"/>
      <c r="AB493" s="142"/>
      <c r="AC493" s="142"/>
      <c r="AD493" s="142"/>
      <c r="AE493" s="142"/>
      <c r="AF493" s="142"/>
      <c r="AG493" s="142"/>
      <c r="AH493" s="142"/>
    </row>
    <row r="494" spans="1:34" x14ac:dyDescent="0.25">
      <c r="A494" s="142"/>
      <c r="B494" s="142"/>
      <c r="C494" s="142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  <c r="AA494" s="142"/>
      <c r="AB494" s="142"/>
      <c r="AC494" s="142"/>
      <c r="AD494" s="142"/>
      <c r="AE494" s="142"/>
      <c r="AF494" s="142"/>
      <c r="AG494" s="142"/>
      <c r="AH494" s="142"/>
    </row>
    <row r="495" spans="1:34" x14ac:dyDescent="0.25">
      <c r="A495" s="142"/>
      <c r="B495" s="142"/>
      <c r="C495" s="142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  <c r="AA495" s="142"/>
      <c r="AB495" s="142"/>
      <c r="AC495" s="142"/>
      <c r="AD495" s="142"/>
      <c r="AE495" s="142"/>
      <c r="AF495" s="142"/>
      <c r="AG495" s="142"/>
      <c r="AH495" s="142"/>
    </row>
    <row r="496" spans="1:34" x14ac:dyDescent="0.25">
      <c r="A496" s="142"/>
      <c r="B496" s="142"/>
      <c r="C496" s="142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  <c r="AA496" s="142"/>
      <c r="AB496" s="142"/>
      <c r="AC496" s="142"/>
      <c r="AD496" s="142"/>
      <c r="AE496" s="142"/>
      <c r="AF496" s="142"/>
      <c r="AG496" s="142"/>
      <c r="AH496" s="142"/>
    </row>
    <row r="497" spans="1:34" x14ac:dyDescent="0.25">
      <c r="A497" s="142"/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  <c r="AA497" s="142"/>
      <c r="AB497" s="142"/>
      <c r="AC497" s="142"/>
      <c r="AD497" s="142"/>
      <c r="AE497" s="142"/>
      <c r="AF497" s="142"/>
      <c r="AG497" s="142"/>
      <c r="AH497" s="142"/>
    </row>
    <row r="498" spans="1:34" x14ac:dyDescent="0.25">
      <c r="A498" s="142"/>
      <c r="B498" s="142"/>
      <c r="C498" s="142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  <c r="AA498" s="142"/>
      <c r="AB498" s="142"/>
      <c r="AC498" s="142"/>
      <c r="AD498" s="142"/>
      <c r="AE498" s="142"/>
      <c r="AF498" s="142"/>
      <c r="AG498" s="142"/>
      <c r="AH498" s="142"/>
    </row>
    <row r="499" spans="1:34" x14ac:dyDescent="0.25">
      <c r="A499" s="142"/>
      <c r="B499" s="142"/>
      <c r="C499" s="142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  <c r="AA499" s="142"/>
      <c r="AB499" s="142"/>
      <c r="AC499" s="142"/>
      <c r="AD499" s="142"/>
      <c r="AE499" s="142"/>
      <c r="AF499" s="142"/>
      <c r="AG499" s="142"/>
      <c r="AH499" s="142"/>
    </row>
    <row r="500" spans="1:34" x14ac:dyDescent="0.25">
      <c r="A500" s="142"/>
      <c r="B500" s="142"/>
      <c r="C500" s="142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  <c r="AA500" s="142"/>
      <c r="AB500" s="142"/>
      <c r="AC500" s="142"/>
      <c r="AD500" s="142"/>
      <c r="AE500" s="142"/>
      <c r="AF500" s="142"/>
      <c r="AG500" s="142"/>
      <c r="AH500" s="142"/>
    </row>
    <row r="501" spans="1:34" x14ac:dyDescent="0.25">
      <c r="A501" s="142"/>
      <c r="B501" s="142"/>
      <c r="C501" s="142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  <c r="AA501" s="142"/>
      <c r="AB501" s="142"/>
      <c r="AC501" s="142"/>
      <c r="AD501" s="142"/>
      <c r="AE501" s="142"/>
      <c r="AF501" s="142"/>
      <c r="AG501" s="142"/>
      <c r="AH501" s="142"/>
    </row>
    <row r="502" spans="1:34" x14ac:dyDescent="0.25">
      <c r="A502" s="142"/>
      <c r="B502" s="142"/>
      <c r="C502" s="142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  <c r="AA502" s="142"/>
      <c r="AB502" s="142"/>
      <c r="AC502" s="142"/>
      <c r="AD502" s="142"/>
      <c r="AE502" s="142"/>
      <c r="AF502" s="142"/>
      <c r="AG502" s="142"/>
      <c r="AH502" s="142"/>
    </row>
    <row r="503" spans="1:34" x14ac:dyDescent="0.25">
      <c r="A503" s="142"/>
      <c r="B503" s="142"/>
      <c r="C503" s="142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  <c r="AA503" s="142"/>
      <c r="AB503" s="142"/>
      <c r="AC503" s="142"/>
      <c r="AD503" s="142"/>
      <c r="AE503" s="142"/>
      <c r="AF503" s="142"/>
      <c r="AG503" s="142"/>
      <c r="AH503" s="142"/>
    </row>
    <row r="504" spans="1:34" x14ac:dyDescent="0.25">
      <c r="A504" s="142"/>
      <c r="B504" s="142"/>
      <c r="C504" s="142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  <c r="AA504" s="142"/>
      <c r="AB504" s="142"/>
      <c r="AC504" s="142"/>
      <c r="AD504" s="142"/>
      <c r="AE504" s="142"/>
      <c r="AF504" s="142"/>
      <c r="AG504" s="142"/>
      <c r="AH504" s="142"/>
    </row>
    <row r="505" spans="1:34" x14ac:dyDescent="0.25">
      <c r="A505" s="142"/>
      <c r="B505" s="142"/>
      <c r="C505" s="142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  <c r="AA505" s="142"/>
      <c r="AB505" s="142"/>
      <c r="AC505" s="142"/>
      <c r="AD505" s="142"/>
      <c r="AE505" s="142"/>
      <c r="AF505" s="142"/>
      <c r="AG505" s="142"/>
      <c r="AH505" s="142"/>
    </row>
    <row r="506" spans="1:34" x14ac:dyDescent="0.25">
      <c r="A506" s="142"/>
      <c r="B506" s="142"/>
      <c r="C506" s="142"/>
      <c r="D506" s="142"/>
      <c r="E506" s="142"/>
      <c r="F506" s="142"/>
      <c r="G506" s="142"/>
      <c r="H506" s="142"/>
      <c r="I506" s="142"/>
      <c r="J506" s="142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  <c r="AA506" s="142"/>
      <c r="AB506" s="142"/>
      <c r="AC506" s="142"/>
      <c r="AD506" s="142"/>
      <c r="AE506" s="142"/>
      <c r="AF506" s="142"/>
      <c r="AG506" s="142"/>
      <c r="AH506" s="142"/>
    </row>
    <row r="507" spans="1:34" x14ac:dyDescent="0.25">
      <c r="A507" s="142"/>
      <c r="B507" s="142"/>
      <c r="C507" s="142"/>
      <c r="D507" s="142"/>
      <c r="E507" s="142"/>
      <c r="F507" s="142"/>
      <c r="G507" s="142"/>
      <c r="H507" s="142"/>
      <c r="I507" s="142"/>
      <c r="J507" s="142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  <c r="AA507" s="142"/>
      <c r="AB507" s="142"/>
      <c r="AC507" s="142"/>
      <c r="AD507" s="142"/>
      <c r="AE507" s="142"/>
      <c r="AF507" s="142"/>
      <c r="AG507" s="142"/>
      <c r="AH507" s="142"/>
    </row>
    <row r="508" spans="1:34" x14ac:dyDescent="0.25">
      <c r="A508" s="142"/>
      <c r="B508" s="142"/>
      <c r="C508" s="142"/>
      <c r="D508" s="142"/>
      <c r="E508" s="142"/>
      <c r="F508" s="142"/>
      <c r="G508" s="142"/>
      <c r="H508" s="142"/>
      <c r="I508" s="142"/>
      <c r="J508" s="142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  <c r="AA508" s="142"/>
      <c r="AB508" s="142"/>
      <c r="AC508" s="142"/>
      <c r="AD508" s="142"/>
      <c r="AE508" s="142"/>
      <c r="AF508" s="142"/>
      <c r="AG508" s="142"/>
      <c r="AH508" s="142"/>
    </row>
    <row r="509" spans="1:34" x14ac:dyDescent="0.25">
      <c r="A509" s="142"/>
      <c r="B509" s="142"/>
      <c r="C509" s="142"/>
      <c r="D509" s="142"/>
      <c r="E509" s="142"/>
      <c r="F509" s="142"/>
      <c r="G509" s="142"/>
      <c r="H509" s="142"/>
      <c r="I509" s="142"/>
      <c r="J509" s="142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  <c r="AA509" s="142"/>
      <c r="AB509" s="142"/>
      <c r="AC509" s="142"/>
      <c r="AD509" s="142"/>
      <c r="AE509" s="142"/>
      <c r="AF509" s="142"/>
      <c r="AG509" s="142"/>
      <c r="AH509" s="142"/>
    </row>
    <row r="510" spans="1:34" x14ac:dyDescent="0.25">
      <c r="A510" s="142"/>
      <c r="B510" s="142"/>
      <c r="C510" s="142"/>
      <c r="D510" s="142"/>
      <c r="E510" s="142"/>
      <c r="F510" s="142"/>
      <c r="G510" s="142"/>
      <c r="H510" s="142"/>
      <c r="I510" s="142"/>
      <c r="J510" s="142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  <c r="AA510" s="142"/>
      <c r="AB510" s="142"/>
      <c r="AC510" s="142"/>
      <c r="AD510" s="142"/>
      <c r="AE510" s="142"/>
      <c r="AF510" s="142"/>
      <c r="AG510" s="142"/>
      <c r="AH510" s="142"/>
    </row>
    <row r="511" spans="1:34" x14ac:dyDescent="0.25">
      <c r="A511" s="142"/>
      <c r="B511" s="142"/>
      <c r="C511" s="142"/>
      <c r="D511" s="142"/>
      <c r="E511" s="142"/>
      <c r="F511" s="142"/>
      <c r="G511" s="142"/>
      <c r="H511" s="142"/>
      <c r="I511" s="142"/>
      <c r="J511" s="142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  <c r="AA511" s="142"/>
      <c r="AB511" s="142"/>
      <c r="AC511" s="142"/>
      <c r="AD511" s="142"/>
      <c r="AE511" s="142"/>
      <c r="AF511" s="142"/>
      <c r="AG511" s="142"/>
      <c r="AH511" s="142"/>
    </row>
    <row r="512" spans="1:34" x14ac:dyDescent="0.25">
      <c r="A512" s="142"/>
      <c r="B512" s="142"/>
      <c r="C512" s="142"/>
      <c r="D512" s="142"/>
      <c r="E512" s="142"/>
      <c r="F512" s="142"/>
      <c r="G512" s="142"/>
      <c r="H512" s="142"/>
      <c r="I512" s="142"/>
      <c r="J512" s="142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  <c r="AA512" s="142"/>
      <c r="AB512" s="142"/>
      <c r="AC512" s="142"/>
      <c r="AD512" s="142"/>
      <c r="AE512" s="142"/>
      <c r="AF512" s="142"/>
      <c r="AG512" s="142"/>
      <c r="AH512" s="142"/>
    </row>
    <row r="513" spans="1:34" x14ac:dyDescent="0.25">
      <c r="A513" s="142"/>
      <c r="B513" s="142"/>
      <c r="C513" s="142"/>
      <c r="D513" s="142"/>
      <c r="E513" s="142"/>
      <c r="F513" s="142"/>
      <c r="G513" s="142"/>
      <c r="H513" s="142"/>
      <c r="I513" s="142"/>
      <c r="J513" s="142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  <c r="AA513" s="142"/>
      <c r="AB513" s="142"/>
      <c r="AC513" s="142"/>
      <c r="AD513" s="142"/>
      <c r="AE513" s="142"/>
      <c r="AF513" s="142"/>
      <c r="AG513" s="142"/>
      <c r="AH513" s="142"/>
    </row>
    <row r="514" spans="1:34" x14ac:dyDescent="0.25">
      <c r="A514" s="142"/>
      <c r="B514" s="142"/>
      <c r="C514" s="142"/>
      <c r="D514" s="142"/>
      <c r="E514" s="142"/>
      <c r="F514" s="142"/>
      <c r="G514" s="142"/>
      <c r="H514" s="142"/>
      <c r="I514" s="142"/>
      <c r="J514" s="142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  <c r="AA514" s="142"/>
      <c r="AB514" s="142"/>
      <c r="AC514" s="142"/>
      <c r="AD514" s="142"/>
      <c r="AE514" s="142"/>
      <c r="AF514" s="142"/>
      <c r="AG514" s="142"/>
      <c r="AH514" s="142"/>
    </row>
    <row r="515" spans="1:34" x14ac:dyDescent="0.25">
      <c r="A515" s="142"/>
      <c r="B515" s="142"/>
      <c r="C515" s="142"/>
      <c r="D515" s="142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  <c r="AA515" s="142"/>
      <c r="AB515" s="142"/>
      <c r="AC515" s="142"/>
      <c r="AD515" s="142"/>
      <c r="AE515" s="142"/>
      <c r="AF515" s="142"/>
      <c r="AG515" s="142"/>
      <c r="AH515" s="142"/>
    </row>
    <row r="516" spans="1:34" x14ac:dyDescent="0.25">
      <c r="A516" s="142"/>
      <c r="B516" s="142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  <c r="AA516" s="142"/>
      <c r="AB516" s="142"/>
      <c r="AC516" s="142"/>
      <c r="AD516" s="142"/>
      <c r="AE516" s="142"/>
      <c r="AF516" s="142"/>
      <c r="AG516" s="142"/>
      <c r="AH516" s="142"/>
    </row>
    <row r="517" spans="1:34" x14ac:dyDescent="0.25">
      <c r="A517" s="142"/>
      <c r="B517" s="142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  <c r="AA517" s="142"/>
      <c r="AB517" s="142"/>
      <c r="AC517" s="142"/>
      <c r="AD517" s="142"/>
      <c r="AE517" s="142"/>
      <c r="AF517" s="142"/>
      <c r="AG517" s="142"/>
      <c r="AH517" s="142"/>
    </row>
    <row r="518" spans="1:34" x14ac:dyDescent="0.25">
      <c r="A518" s="142"/>
      <c r="B518" s="142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  <c r="AA518" s="142"/>
      <c r="AB518" s="142"/>
      <c r="AC518" s="142"/>
      <c r="AD518" s="142"/>
      <c r="AE518" s="142"/>
      <c r="AF518" s="142"/>
      <c r="AG518" s="142"/>
      <c r="AH518" s="142"/>
    </row>
    <row r="519" spans="1:34" x14ac:dyDescent="0.25">
      <c r="A519" s="142"/>
      <c r="B519" s="142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  <c r="AA519" s="142"/>
      <c r="AB519" s="142"/>
      <c r="AC519" s="142"/>
      <c r="AD519" s="142"/>
      <c r="AE519" s="142"/>
      <c r="AF519" s="142"/>
      <c r="AG519" s="142"/>
      <c r="AH519" s="142"/>
    </row>
    <row r="520" spans="1:34" x14ac:dyDescent="0.25">
      <c r="A520" s="142"/>
      <c r="B520" s="142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  <c r="AB520" s="142"/>
      <c r="AC520" s="142"/>
      <c r="AD520" s="142"/>
      <c r="AE520" s="142"/>
      <c r="AF520" s="142"/>
      <c r="AG520" s="142"/>
      <c r="AH520" s="142"/>
    </row>
    <row r="521" spans="1:34" x14ac:dyDescent="0.25">
      <c r="A521" s="142"/>
      <c r="B521" s="142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  <c r="AB521" s="142"/>
      <c r="AC521" s="142"/>
      <c r="AD521" s="142"/>
      <c r="AE521" s="142"/>
      <c r="AF521" s="142"/>
      <c r="AG521" s="142"/>
      <c r="AH521" s="142"/>
    </row>
    <row r="522" spans="1:34" x14ac:dyDescent="0.25">
      <c r="A522" s="142"/>
      <c r="B522" s="142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  <c r="AB522" s="142"/>
      <c r="AC522" s="142"/>
      <c r="AD522" s="142"/>
      <c r="AE522" s="142"/>
      <c r="AF522" s="142"/>
      <c r="AG522" s="142"/>
      <c r="AH522" s="142"/>
    </row>
    <row r="523" spans="1:34" x14ac:dyDescent="0.25">
      <c r="A523" s="142"/>
      <c r="B523" s="142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  <c r="AB523" s="142"/>
      <c r="AC523" s="142"/>
      <c r="AD523" s="142"/>
      <c r="AE523" s="142"/>
      <c r="AF523" s="142"/>
      <c r="AG523" s="142"/>
      <c r="AH523" s="142"/>
    </row>
    <row r="524" spans="1:34" x14ac:dyDescent="0.25">
      <c r="A524" s="142"/>
      <c r="B524" s="142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  <c r="AB524" s="142"/>
      <c r="AC524" s="142"/>
      <c r="AD524" s="142"/>
      <c r="AE524" s="142"/>
      <c r="AF524" s="142"/>
      <c r="AG524" s="142"/>
      <c r="AH524" s="142"/>
    </row>
    <row r="525" spans="1:34" x14ac:dyDescent="0.25">
      <c r="A525" s="142"/>
      <c r="B525" s="142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  <c r="AB525" s="142"/>
      <c r="AC525" s="142"/>
      <c r="AD525" s="142"/>
      <c r="AE525" s="142"/>
      <c r="AF525" s="142"/>
      <c r="AG525" s="142"/>
      <c r="AH525" s="142"/>
    </row>
    <row r="526" spans="1:34" x14ac:dyDescent="0.25">
      <c r="A526" s="142"/>
      <c r="B526" s="142"/>
      <c r="C526" s="142"/>
      <c r="D526" s="142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  <c r="AA526" s="142"/>
      <c r="AB526" s="142"/>
      <c r="AC526" s="142"/>
      <c r="AD526" s="142"/>
      <c r="AE526" s="142"/>
      <c r="AF526" s="142"/>
      <c r="AG526" s="142"/>
      <c r="AH526" s="142"/>
    </row>
    <row r="527" spans="1:34" x14ac:dyDescent="0.25">
      <c r="A527" s="142"/>
      <c r="B527" s="142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  <c r="AB527" s="142"/>
      <c r="AC527" s="142"/>
      <c r="AD527" s="142"/>
      <c r="AE527" s="142"/>
      <c r="AF527" s="142"/>
      <c r="AG527" s="142"/>
      <c r="AH527" s="142"/>
    </row>
    <row r="528" spans="1:34" x14ac:dyDescent="0.25">
      <c r="A528" s="142"/>
      <c r="B528" s="142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  <c r="AB528" s="142"/>
      <c r="AC528" s="142"/>
      <c r="AD528" s="142"/>
      <c r="AE528" s="142"/>
      <c r="AF528" s="142"/>
      <c r="AG528" s="142"/>
      <c r="AH528" s="142"/>
    </row>
    <row r="529" spans="1:34" x14ac:dyDescent="0.25">
      <c r="A529" s="142"/>
      <c r="B529" s="142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  <c r="AB529" s="142"/>
      <c r="AC529" s="142"/>
      <c r="AD529" s="142"/>
      <c r="AE529" s="142"/>
      <c r="AF529" s="142"/>
      <c r="AG529" s="142"/>
      <c r="AH529" s="142"/>
    </row>
    <row r="530" spans="1:34" x14ac:dyDescent="0.25">
      <c r="A530" s="142"/>
      <c r="B530" s="142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  <c r="AB530" s="142"/>
      <c r="AC530" s="142"/>
      <c r="AD530" s="142"/>
      <c r="AE530" s="142"/>
      <c r="AF530" s="142"/>
      <c r="AG530" s="142"/>
      <c r="AH530" s="142"/>
    </row>
    <row r="531" spans="1:34" x14ac:dyDescent="0.25">
      <c r="A531" s="142"/>
      <c r="B531" s="142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  <c r="AB531" s="142"/>
      <c r="AC531" s="142"/>
      <c r="AD531" s="142"/>
      <c r="AE531" s="142"/>
      <c r="AF531" s="142"/>
      <c r="AG531" s="142"/>
      <c r="AH531" s="142"/>
    </row>
    <row r="532" spans="1:34" x14ac:dyDescent="0.25">
      <c r="A532" s="142"/>
      <c r="B532" s="142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  <c r="AB532" s="142"/>
      <c r="AC532" s="142"/>
      <c r="AD532" s="142"/>
      <c r="AE532" s="142"/>
      <c r="AF532" s="142"/>
      <c r="AG532" s="142"/>
      <c r="AH532" s="142"/>
    </row>
    <row r="533" spans="1:34" x14ac:dyDescent="0.25">
      <c r="A533" s="142"/>
      <c r="B533" s="142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  <c r="AB533" s="142"/>
      <c r="AC533" s="142"/>
      <c r="AD533" s="142"/>
      <c r="AE533" s="142"/>
      <c r="AF533" s="142"/>
      <c r="AG533" s="142"/>
      <c r="AH533" s="142"/>
    </row>
    <row r="534" spans="1:34" x14ac:dyDescent="0.25">
      <c r="A534" s="142"/>
      <c r="B534" s="142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  <c r="AB534" s="142"/>
      <c r="AC534" s="142"/>
      <c r="AD534" s="142"/>
      <c r="AE534" s="142"/>
      <c r="AF534" s="142"/>
      <c r="AG534" s="142"/>
      <c r="AH534" s="142"/>
    </row>
    <row r="535" spans="1:34" x14ac:dyDescent="0.25">
      <c r="A535" s="142"/>
      <c r="B535" s="142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  <c r="AB535" s="142"/>
      <c r="AC535" s="142"/>
      <c r="AD535" s="142"/>
      <c r="AE535" s="142"/>
      <c r="AF535" s="142"/>
      <c r="AG535" s="142"/>
      <c r="AH535" s="142"/>
    </row>
    <row r="536" spans="1:34" x14ac:dyDescent="0.25">
      <c r="A536" s="142"/>
      <c r="B536" s="142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  <c r="AB536" s="142"/>
      <c r="AC536" s="142"/>
      <c r="AD536" s="142"/>
      <c r="AE536" s="142"/>
      <c r="AF536" s="142"/>
      <c r="AG536" s="142"/>
      <c r="AH536" s="142"/>
    </row>
    <row r="537" spans="1:34" x14ac:dyDescent="0.25">
      <c r="A537" s="142"/>
      <c r="B537" s="142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  <c r="AB537" s="142"/>
      <c r="AC537" s="142"/>
      <c r="AD537" s="142"/>
      <c r="AE537" s="142"/>
      <c r="AF537" s="142"/>
      <c r="AG537" s="142"/>
      <c r="AH537" s="142"/>
    </row>
    <row r="538" spans="1:34" x14ac:dyDescent="0.25">
      <c r="A538" s="142"/>
      <c r="B538" s="142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  <c r="AB538" s="142"/>
      <c r="AC538" s="142"/>
      <c r="AD538" s="142"/>
      <c r="AE538" s="142"/>
      <c r="AF538" s="142"/>
      <c r="AG538" s="142"/>
      <c r="AH538" s="142"/>
    </row>
    <row r="539" spans="1:34" x14ac:dyDescent="0.25">
      <c r="A539" s="142"/>
      <c r="B539" s="142"/>
      <c r="C539" s="142"/>
      <c r="D539" s="142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  <c r="AA539" s="142"/>
      <c r="AB539" s="142"/>
      <c r="AC539" s="142"/>
      <c r="AD539" s="142"/>
      <c r="AE539" s="142"/>
      <c r="AF539" s="142"/>
      <c r="AG539" s="142"/>
      <c r="AH539" s="142"/>
    </row>
    <row r="540" spans="1:34" x14ac:dyDescent="0.25">
      <c r="A540" s="142"/>
      <c r="B540" s="142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  <c r="AB540" s="142"/>
      <c r="AC540" s="142"/>
      <c r="AD540" s="142"/>
      <c r="AE540" s="142"/>
      <c r="AF540" s="142"/>
      <c r="AG540" s="142"/>
      <c r="AH540" s="142"/>
    </row>
    <row r="541" spans="1:34" x14ac:dyDescent="0.25">
      <c r="A541" s="142"/>
      <c r="B541" s="142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  <c r="AB541" s="142"/>
      <c r="AC541" s="142"/>
      <c r="AD541" s="142"/>
      <c r="AE541" s="142"/>
      <c r="AF541" s="142"/>
      <c r="AG541" s="142"/>
      <c r="AH541" s="142"/>
    </row>
    <row r="542" spans="1:34" x14ac:dyDescent="0.25">
      <c r="A542" s="142"/>
      <c r="B542" s="142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  <c r="AB542" s="142"/>
      <c r="AC542" s="142"/>
      <c r="AD542" s="142"/>
      <c r="AE542" s="142"/>
      <c r="AF542" s="142"/>
      <c r="AG542" s="142"/>
      <c r="AH542" s="142"/>
    </row>
    <row r="543" spans="1:34" x14ac:dyDescent="0.25">
      <c r="A543" s="142"/>
      <c r="B543" s="142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  <c r="AB543" s="142"/>
      <c r="AC543" s="142"/>
      <c r="AD543" s="142"/>
      <c r="AE543" s="142"/>
      <c r="AF543" s="142"/>
      <c r="AG543" s="142"/>
      <c r="AH543" s="142"/>
    </row>
    <row r="544" spans="1:34" x14ac:dyDescent="0.25">
      <c r="A544" s="142"/>
      <c r="B544" s="142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  <c r="AB544" s="142"/>
      <c r="AC544" s="142"/>
      <c r="AD544" s="142"/>
      <c r="AE544" s="142"/>
      <c r="AF544" s="142"/>
      <c r="AG544" s="142"/>
      <c r="AH544" s="142"/>
    </row>
    <row r="545" spans="1:34" x14ac:dyDescent="0.25">
      <c r="A545" s="142"/>
      <c r="B545" s="142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  <c r="AB545" s="142"/>
      <c r="AC545" s="142"/>
      <c r="AD545" s="142"/>
      <c r="AE545" s="142"/>
      <c r="AF545" s="142"/>
      <c r="AG545" s="142"/>
      <c r="AH545" s="142"/>
    </row>
    <row r="546" spans="1:34" x14ac:dyDescent="0.25">
      <c r="A546" s="142"/>
      <c r="B546" s="142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  <c r="AB546" s="142"/>
      <c r="AC546" s="142"/>
      <c r="AD546" s="142"/>
      <c r="AE546" s="142"/>
      <c r="AF546" s="142"/>
      <c r="AG546" s="142"/>
      <c r="AH546" s="142"/>
    </row>
    <row r="547" spans="1:34" x14ac:dyDescent="0.25">
      <c r="A547" s="142"/>
      <c r="B547" s="142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  <c r="AB547" s="142"/>
      <c r="AC547" s="142"/>
      <c r="AD547" s="142"/>
      <c r="AE547" s="142"/>
      <c r="AF547" s="142"/>
      <c r="AG547" s="142"/>
      <c r="AH547" s="142"/>
    </row>
    <row r="548" spans="1:34" x14ac:dyDescent="0.25">
      <c r="A548" s="142"/>
      <c r="B548" s="142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  <c r="AB548" s="142"/>
      <c r="AC548" s="142"/>
      <c r="AD548" s="142"/>
      <c r="AE548" s="142"/>
      <c r="AF548" s="142"/>
      <c r="AG548" s="142"/>
      <c r="AH548" s="142"/>
    </row>
    <row r="549" spans="1:34" x14ac:dyDescent="0.25">
      <c r="A549" s="142"/>
      <c r="B549" s="142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  <c r="AB549" s="142"/>
      <c r="AC549" s="142"/>
      <c r="AD549" s="142"/>
      <c r="AE549" s="142"/>
      <c r="AF549" s="142"/>
      <c r="AG549" s="142"/>
      <c r="AH549" s="142"/>
    </row>
    <row r="550" spans="1:34" x14ac:dyDescent="0.25">
      <c r="A550" s="142"/>
      <c r="B550" s="142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  <c r="AB550" s="142"/>
      <c r="AC550" s="142"/>
      <c r="AD550" s="142"/>
      <c r="AE550" s="142"/>
      <c r="AF550" s="142"/>
      <c r="AG550" s="142"/>
      <c r="AH550" s="142"/>
    </row>
    <row r="551" spans="1:34" x14ac:dyDescent="0.25">
      <c r="A551" s="142"/>
      <c r="B551" s="142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  <c r="AB551" s="142"/>
      <c r="AC551" s="142"/>
      <c r="AD551" s="142"/>
      <c r="AE551" s="142"/>
      <c r="AF551" s="142"/>
      <c r="AG551" s="142"/>
      <c r="AH551" s="142"/>
    </row>
    <row r="552" spans="1:34" x14ac:dyDescent="0.25">
      <c r="A552" s="142"/>
      <c r="B552" s="142"/>
      <c r="C552" s="142"/>
      <c r="D552" s="142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  <c r="AA552" s="142"/>
      <c r="AB552" s="142"/>
      <c r="AC552" s="142"/>
      <c r="AD552" s="142"/>
      <c r="AE552" s="142"/>
      <c r="AF552" s="142"/>
      <c r="AG552" s="142"/>
      <c r="AH552" s="142"/>
    </row>
    <row r="553" spans="1:34" x14ac:dyDescent="0.25">
      <c r="A553" s="142"/>
      <c r="B553" s="142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  <c r="AB553" s="142"/>
      <c r="AC553" s="142"/>
      <c r="AD553" s="142"/>
      <c r="AE553" s="142"/>
      <c r="AF553" s="142"/>
      <c r="AG553" s="142"/>
      <c r="AH553" s="142"/>
    </row>
    <row r="554" spans="1:34" x14ac:dyDescent="0.25">
      <c r="A554" s="142"/>
      <c r="B554" s="142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  <c r="AB554" s="142"/>
      <c r="AC554" s="142"/>
      <c r="AD554" s="142"/>
      <c r="AE554" s="142"/>
      <c r="AF554" s="142"/>
      <c r="AG554" s="142"/>
      <c r="AH554" s="142"/>
    </row>
    <row r="555" spans="1:34" x14ac:dyDescent="0.25">
      <c r="A555" s="142"/>
      <c r="B555" s="142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  <c r="AB555" s="142"/>
      <c r="AC555" s="142"/>
      <c r="AD555" s="142"/>
      <c r="AE555" s="142"/>
      <c r="AF555" s="142"/>
      <c r="AG555" s="142"/>
      <c r="AH555" s="142"/>
    </row>
    <row r="556" spans="1:34" x14ac:dyDescent="0.25">
      <c r="A556" s="142"/>
      <c r="B556" s="142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  <c r="AB556" s="142"/>
      <c r="AC556" s="142"/>
      <c r="AD556" s="142"/>
      <c r="AE556" s="142"/>
      <c r="AF556" s="142"/>
      <c r="AG556" s="142"/>
      <c r="AH556" s="142"/>
    </row>
    <row r="557" spans="1:34" x14ac:dyDescent="0.25">
      <c r="A557" s="142"/>
      <c r="B557" s="142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  <c r="AB557" s="142"/>
      <c r="AC557" s="142"/>
      <c r="AD557" s="142"/>
      <c r="AE557" s="142"/>
      <c r="AF557" s="142"/>
      <c r="AG557" s="142"/>
      <c r="AH557" s="142"/>
    </row>
    <row r="558" spans="1:34" x14ac:dyDescent="0.25">
      <c r="A558" s="142"/>
      <c r="B558" s="142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  <c r="AB558" s="142"/>
      <c r="AC558" s="142"/>
      <c r="AD558" s="142"/>
      <c r="AE558" s="142"/>
      <c r="AF558" s="142"/>
      <c r="AG558" s="142"/>
      <c r="AH558" s="142"/>
    </row>
    <row r="559" spans="1:34" x14ac:dyDescent="0.25">
      <c r="A559" s="142"/>
      <c r="B559" s="142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  <c r="AB559" s="142"/>
      <c r="AC559" s="142"/>
      <c r="AD559" s="142"/>
      <c r="AE559" s="142"/>
      <c r="AF559" s="142"/>
      <c r="AG559" s="142"/>
      <c r="AH559" s="142"/>
    </row>
    <row r="560" spans="1:34" x14ac:dyDescent="0.25">
      <c r="A560" s="142"/>
      <c r="B560" s="142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  <c r="AB560" s="142"/>
      <c r="AC560" s="142"/>
      <c r="AD560" s="142"/>
      <c r="AE560" s="142"/>
      <c r="AF560" s="142"/>
      <c r="AG560" s="142"/>
      <c r="AH560" s="142"/>
    </row>
    <row r="561" spans="1:34" x14ac:dyDescent="0.25">
      <c r="A561" s="142"/>
      <c r="B561" s="142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  <c r="AB561" s="142"/>
      <c r="AC561" s="142"/>
      <c r="AD561" s="142"/>
      <c r="AE561" s="142"/>
      <c r="AF561" s="142"/>
      <c r="AG561" s="142"/>
      <c r="AH561" s="142"/>
    </row>
    <row r="562" spans="1:34" x14ac:dyDescent="0.25">
      <c r="A562" s="142"/>
      <c r="B562" s="142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  <c r="AB562" s="142"/>
      <c r="AC562" s="142"/>
      <c r="AD562" s="142"/>
      <c r="AE562" s="142"/>
      <c r="AF562" s="142"/>
      <c r="AG562" s="142"/>
      <c r="AH562" s="142"/>
    </row>
    <row r="563" spans="1:34" x14ac:dyDescent="0.25">
      <c r="A563" s="142"/>
      <c r="B563" s="142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  <c r="AB563" s="142"/>
      <c r="AC563" s="142"/>
      <c r="AD563" s="142"/>
      <c r="AE563" s="142"/>
      <c r="AF563" s="142"/>
      <c r="AG563" s="142"/>
      <c r="AH563" s="142"/>
    </row>
    <row r="564" spans="1:34" x14ac:dyDescent="0.25">
      <c r="A564" s="142"/>
      <c r="B564" s="142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  <c r="AB564" s="142"/>
      <c r="AC564" s="142"/>
      <c r="AD564" s="142"/>
      <c r="AE564" s="142"/>
      <c r="AF564" s="142"/>
      <c r="AG564" s="142"/>
      <c r="AH564" s="142"/>
    </row>
    <row r="565" spans="1:34" x14ac:dyDescent="0.25">
      <c r="A565" s="142"/>
      <c r="B565" s="142"/>
      <c r="C565" s="142"/>
      <c r="D565" s="142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  <c r="AA565" s="142"/>
      <c r="AB565" s="142"/>
      <c r="AC565" s="142"/>
      <c r="AD565" s="142"/>
      <c r="AE565" s="142"/>
      <c r="AF565" s="142"/>
      <c r="AG565" s="142"/>
      <c r="AH565" s="142"/>
    </row>
    <row r="566" spans="1:34" x14ac:dyDescent="0.25">
      <c r="A566" s="142"/>
      <c r="B566" s="142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G566" s="142"/>
      <c r="AH566" s="142"/>
    </row>
    <row r="567" spans="1:34" x14ac:dyDescent="0.25">
      <c r="A567" s="142"/>
      <c r="B567" s="142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  <c r="AB567" s="142"/>
      <c r="AC567" s="142"/>
      <c r="AD567" s="142"/>
      <c r="AE567" s="142"/>
      <c r="AF567" s="142"/>
      <c r="AG567" s="142"/>
      <c r="AH567" s="142"/>
    </row>
    <row r="568" spans="1:34" x14ac:dyDescent="0.25">
      <c r="A568" s="142"/>
      <c r="B568" s="142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  <c r="AB568" s="142"/>
      <c r="AC568" s="142"/>
      <c r="AD568" s="142"/>
      <c r="AE568" s="142"/>
      <c r="AF568" s="142"/>
      <c r="AG568" s="142"/>
      <c r="AH568" s="142"/>
    </row>
    <row r="569" spans="1:34" x14ac:dyDescent="0.25">
      <c r="A569" s="142"/>
      <c r="B569" s="142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  <c r="AB569" s="142"/>
      <c r="AC569" s="142"/>
      <c r="AD569" s="142"/>
      <c r="AE569" s="142"/>
      <c r="AF569" s="142"/>
      <c r="AG569" s="142"/>
      <c r="AH569" s="142"/>
    </row>
    <row r="570" spans="1:34" x14ac:dyDescent="0.25">
      <c r="A570" s="142"/>
      <c r="B570" s="142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  <c r="AB570" s="142"/>
      <c r="AC570" s="142"/>
      <c r="AD570" s="142"/>
      <c r="AE570" s="142"/>
      <c r="AF570" s="142"/>
      <c r="AG570" s="142"/>
      <c r="AH570" s="142"/>
    </row>
    <row r="571" spans="1:34" x14ac:dyDescent="0.25">
      <c r="A571" s="142"/>
      <c r="B571" s="142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  <c r="AB571" s="142"/>
      <c r="AC571" s="142"/>
      <c r="AD571" s="142"/>
      <c r="AE571" s="142"/>
      <c r="AF571" s="142"/>
      <c r="AG571" s="142"/>
      <c r="AH571" s="142"/>
    </row>
    <row r="572" spans="1:34" x14ac:dyDescent="0.25">
      <c r="A572" s="142"/>
      <c r="B572" s="142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  <c r="AB572" s="142"/>
      <c r="AC572" s="142"/>
      <c r="AD572" s="142"/>
      <c r="AE572" s="142"/>
      <c r="AF572" s="142"/>
      <c r="AG572" s="142"/>
      <c r="AH572" s="142"/>
    </row>
    <row r="573" spans="1:34" x14ac:dyDescent="0.25">
      <c r="A573" s="142"/>
      <c r="B573" s="142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  <c r="AB573" s="142"/>
      <c r="AC573" s="142"/>
      <c r="AD573" s="142"/>
      <c r="AE573" s="142"/>
      <c r="AF573" s="142"/>
      <c r="AG573" s="142"/>
      <c r="AH573" s="142"/>
    </row>
    <row r="574" spans="1:34" x14ac:dyDescent="0.25">
      <c r="A574" s="142"/>
      <c r="B574" s="142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  <c r="AB574" s="142"/>
      <c r="AC574" s="142"/>
      <c r="AD574" s="142"/>
      <c r="AE574" s="142"/>
      <c r="AF574" s="142"/>
      <c r="AG574" s="142"/>
      <c r="AH574" s="142"/>
    </row>
    <row r="575" spans="1:34" x14ac:dyDescent="0.25">
      <c r="A575" s="142"/>
      <c r="B575" s="142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  <c r="AB575" s="142"/>
      <c r="AC575" s="142"/>
      <c r="AD575" s="142"/>
      <c r="AE575" s="142"/>
      <c r="AF575" s="142"/>
      <c r="AG575" s="142"/>
      <c r="AH575" s="142"/>
    </row>
    <row r="576" spans="1:34" x14ac:dyDescent="0.25">
      <c r="A576" s="142"/>
      <c r="B576" s="142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  <c r="AB576" s="142"/>
      <c r="AC576" s="142"/>
      <c r="AD576" s="142"/>
      <c r="AE576" s="142"/>
      <c r="AF576" s="142"/>
      <c r="AG576" s="142"/>
      <c r="AH576" s="142"/>
    </row>
    <row r="577" spans="1:34" x14ac:dyDescent="0.25">
      <c r="A577" s="142"/>
      <c r="B577" s="142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  <c r="AB577" s="142"/>
      <c r="AC577" s="142"/>
      <c r="AD577" s="142"/>
      <c r="AE577" s="142"/>
      <c r="AF577" s="142"/>
      <c r="AG577" s="142"/>
      <c r="AH577" s="142"/>
    </row>
    <row r="578" spans="1:34" x14ac:dyDescent="0.25">
      <c r="A578" s="142"/>
      <c r="B578" s="142"/>
      <c r="C578" s="142"/>
      <c r="D578" s="142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  <c r="AA578" s="142"/>
      <c r="AB578" s="142"/>
      <c r="AC578" s="142"/>
      <c r="AD578" s="142"/>
      <c r="AE578" s="142"/>
      <c r="AF578" s="142"/>
      <c r="AG578" s="142"/>
      <c r="AH578" s="142"/>
    </row>
    <row r="579" spans="1:34" x14ac:dyDescent="0.25">
      <c r="A579" s="142"/>
      <c r="B579" s="142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  <c r="AB579" s="142"/>
      <c r="AC579" s="142"/>
      <c r="AD579" s="142"/>
      <c r="AE579" s="142"/>
      <c r="AF579" s="142"/>
      <c r="AG579" s="142"/>
      <c r="AH579" s="142"/>
    </row>
    <row r="580" spans="1:34" x14ac:dyDescent="0.25">
      <c r="A580" s="142"/>
      <c r="B580" s="142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  <c r="AB580" s="142"/>
      <c r="AC580" s="142"/>
      <c r="AD580" s="142"/>
      <c r="AE580" s="142"/>
      <c r="AF580" s="142"/>
      <c r="AG580" s="142"/>
      <c r="AH580" s="142"/>
    </row>
    <row r="581" spans="1:34" x14ac:dyDescent="0.25">
      <c r="A581" s="142"/>
      <c r="B581" s="142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  <c r="AB581" s="142"/>
      <c r="AC581" s="142"/>
      <c r="AD581" s="142"/>
      <c r="AE581" s="142"/>
      <c r="AF581" s="142"/>
      <c r="AG581" s="142"/>
      <c r="AH581" s="142"/>
    </row>
    <row r="582" spans="1:34" x14ac:dyDescent="0.25">
      <c r="A582" s="142"/>
      <c r="B582" s="142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  <c r="AB582" s="142"/>
      <c r="AC582" s="142"/>
      <c r="AD582" s="142"/>
      <c r="AE582" s="142"/>
      <c r="AF582" s="142"/>
      <c r="AG582" s="142"/>
      <c r="AH582" s="142"/>
    </row>
    <row r="583" spans="1:34" x14ac:dyDescent="0.25">
      <c r="A583" s="142"/>
      <c r="B583" s="142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  <c r="AB583" s="142"/>
      <c r="AC583" s="142"/>
      <c r="AD583" s="142"/>
      <c r="AE583" s="142"/>
      <c r="AF583" s="142"/>
      <c r="AG583" s="142"/>
      <c r="AH583" s="142"/>
    </row>
    <row r="584" spans="1:34" x14ac:dyDescent="0.25">
      <c r="A584" s="142"/>
      <c r="B584" s="142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  <c r="AB584" s="142"/>
      <c r="AC584" s="142"/>
      <c r="AD584" s="142"/>
      <c r="AE584" s="142"/>
      <c r="AF584" s="142"/>
      <c r="AG584" s="142"/>
      <c r="AH584" s="142"/>
    </row>
    <row r="585" spans="1:34" x14ac:dyDescent="0.25">
      <c r="A585" s="142"/>
      <c r="B585" s="142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  <c r="AB585" s="142"/>
      <c r="AC585" s="142"/>
      <c r="AD585" s="142"/>
      <c r="AE585" s="142"/>
      <c r="AF585" s="142"/>
      <c r="AG585" s="142"/>
      <c r="AH585" s="142"/>
    </row>
    <row r="586" spans="1:34" x14ac:dyDescent="0.25">
      <c r="A586" s="142"/>
      <c r="B586" s="142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  <c r="AB586" s="142"/>
      <c r="AC586" s="142"/>
      <c r="AD586" s="142"/>
      <c r="AE586" s="142"/>
      <c r="AF586" s="142"/>
      <c r="AG586" s="142"/>
      <c r="AH586" s="142"/>
    </row>
    <row r="587" spans="1:34" x14ac:dyDescent="0.25">
      <c r="A587" s="142"/>
      <c r="B587" s="142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  <c r="AB587" s="142"/>
      <c r="AC587" s="142"/>
      <c r="AD587" s="142"/>
      <c r="AE587" s="142"/>
      <c r="AF587" s="142"/>
      <c r="AG587" s="142"/>
      <c r="AH587" s="142"/>
    </row>
    <row r="588" spans="1:34" x14ac:dyDescent="0.25">
      <c r="A588" s="142"/>
      <c r="B588" s="142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  <c r="AB588" s="142"/>
      <c r="AC588" s="142"/>
      <c r="AD588" s="142"/>
      <c r="AE588" s="142"/>
      <c r="AF588" s="142"/>
      <c r="AG588" s="142"/>
      <c r="AH588" s="142"/>
    </row>
    <row r="589" spans="1:34" x14ac:dyDescent="0.25">
      <c r="A589" s="142"/>
      <c r="B589" s="142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  <c r="AB589" s="142"/>
      <c r="AC589" s="142"/>
      <c r="AD589" s="142"/>
      <c r="AE589" s="142"/>
      <c r="AF589" s="142"/>
      <c r="AG589" s="142"/>
      <c r="AH589" s="142"/>
    </row>
    <row r="590" spans="1:34" x14ac:dyDescent="0.25">
      <c r="A590" s="142"/>
      <c r="B590" s="142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  <c r="AB590" s="142"/>
      <c r="AC590" s="142"/>
      <c r="AD590" s="142"/>
      <c r="AE590" s="142"/>
      <c r="AF590" s="142"/>
      <c r="AG590" s="142"/>
      <c r="AH590" s="142"/>
    </row>
    <row r="591" spans="1:34" x14ac:dyDescent="0.25">
      <c r="A591" s="142"/>
      <c r="B591" s="142"/>
      <c r="C591" s="142"/>
      <c r="D591" s="142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G591" s="142"/>
      <c r="AH591" s="142"/>
    </row>
    <row r="592" spans="1:34" x14ac:dyDescent="0.25">
      <c r="A592" s="142"/>
      <c r="B592" s="142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  <c r="AB592" s="142"/>
      <c r="AC592" s="142"/>
      <c r="AD592" s="142"/>
      <c r="AE592" s="142"/>
      <c r="AF592" s="142"/>
      <c r="AG592" s="142"/>
      <c r="AH592" s="142"/>
    </row>
    <row r="593" spans="1:34" x14ac:dyDescent="0.25">
      <c r="A593" s="142"/>
      <c r="B593" s="142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  <c r="AB593" s="142"/>
      <c r="AC593" s="142"/>
      <c r="AD593" s="142"/>
      <c r="AE593" s="142"/>
      <c r="AF593" s="142"/>
      <c r="AG593" s="142"/>
      <c r="AH593" s="142"/>
    </row>
    <row r="594" spans="1:34" x14ac:dyDescent="0.25">
      <c r="A594" s="142"/>
      <c r="B594" s="142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  <c r="AB594" s="142"/>
      <c r="AC594" s="142"/>
      <c r="AD594" s="142"/>
      <c r="AE594" s="142"/>
      <c r="AF594" s="142"/>
      <c r="AG594" s="142"/>
      <c r="AH594" s="142"/>
    </row>
    <row r="595" spans="1:34" x14ac:dyDescent="0.25">
      <c r="A595" s="142"/>
      <c r="B595" s="142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  <c r="AB595" s="142"/>
      <c r="AC595" s="142"/>
      <c r="AD595" s="142"/>
      <c r="AE595" s="142"/>
      <c r="AF595" s="142"/>
      <c r="AG595" s="142"/>
      <c r="AH595" s="142"/>
    </row>
    <row r="596" spans="1:34" x14ac:dyDescent="0.25">
      <c r="A596" s="142"/>
      <c r="B596" s="142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  <c r="AB596" s="142"/>
      <c r="AC596" s="142"/>
      <c r="AD596" s="142"/>
      <c r="AE596" s="142"/>
      <c r="AF596" s="142"/>
      <c r="AG596" s="142"/>
      <c r="AH596" s="142"/>
    </row>
    <row r="597" spans="1:34" x14ac:dyDescent="0.25">
      <c r="A597" s="142"/>
      <c r="B597" s="142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  <c r="AB597" s="142"/>
      <c r="AC597" s="142"/>
      <c r="AD597" s="142"/>
      <c r="AE597" s="142"/>
      <c r="AF597" s="142"/>
      <c r="AG597" s="142"/>
      <c r="AH597" s="142"/>
    </row>
    <row r="598" spans="1:34" x14ac:dyDescent="0.25">
      <c r="A598" s="142"/>
      <c r="B598" s="142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  <c r="AB598" s="142"/>
      <c r="AC598" s="142"/>
      <c r="AD598" s="142"/>
      <c r="AE598" s="142"/>
      <c r="AF598" s="142"/>
      <c r="AG598" s="142"/>
      <c r="AH598" s="142"/>
    </row>
    <row r="599" spans="1:34" x14ac:dyDescent="0.25">
      <c r="A599" s="142"/>
      <c r="B599" s="142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  <c r="AB599" s="142"/>
      <c r="AC599" s="142"/>
      <c r="AD599" s="142"/>
      <c r="AE599" s="142"/>
      <c r="AF599" s="142"/>
      <c r="AG599" s="142"/>
      <c r="AH599" s="142"/>
    </row>
    <row r="600" spans="1:34" x14ac:dyDescent="0.25">
      <c r="A600" s="142"/>
      <c r="B600" s="142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  <c r="AB600" s="142"/>
      <c r="AC600" s="142"/>
      <c r="AD600" s="142"/>
      <c r="AE600" s="142"/>
      <c r="AF600" s="142"/>
      <c r="AG600" s="142"/>
      <c r="AH600" s="142"/>
    </row>
    <row r="601" spans="1:34" x14ac:dyDescent="0.25">
      <c r="A601" s="142"/>
      <c r="B601" s="142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  <c r="AB601" s="142"/>
      <c r="AC601" s="142"/>
      <c r="AD601" s="142"/>
      <c r="AE601" s="142"/>
      <c r="AF601" s="142"/>
      <c r="AG601" s="142"/>
      <c r="AH601" s="142"/>
    </row>
    <row r="602" spans="1:34" x14ac:dyDescent="0.25">
      <c r="A602" s="142"/>
      <c r="B602" s="142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  <c r="AB602" s="142"/>
      <c r="AC602" s="142"/>
      <c r="AD602" s="142"/>
      <c r="AE602" s="142"/>
      <c r="AF602" s="142"/>
      <c r="AG602" s="142"/>
      <c r="AH602" s="142"/>
    </row>
    <row r="603" spans="1:34" x14ac:dyDescent="0.25">
      <c r="A603" s="142"/>
      <c r="B603" s="142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  <c r="AB603" s="142"/>
      <c r="AC603" s="142"/>
      <c r="AD603" s="142"/>
      <c r="AE603" s="142"/>
      <c r="AF603" s="142"/>
      <c r="AG603" s="142"/>
      <c r="AH603" s="142"/>
    </row>
    <row r="604" spans="1:34" x14ac:dyDescent="0.25">
      <c r="A604" s="142"/>
      <c r="B604" s="142"/>
      <c r="C604" s="142"/>
      <c r="D604" s="142"/>
      <c r="E604" s="142"/>
      <c r="F604" s="142"/>
      <c r="G604" s="142"/>
      <c r="H604" s="142"/>
      <c r="I604" s="142"/>
      <c r="J604" s="142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  <c r="AA604" s="142"/>
      <c r="AB604" s="142"/>
      <c r="AC604" s="142"/>
      <c r="AD604" s="142"/>
      <c r="AE604" s="142"/>
      <c r="AF604" s="142"/>
      <c r="AG604" s="142"/>
      <c r="AH604" s="142"/>
    </row>
    <row r="605" spans="1:34" x14ac:dyDescent="0.25">
      <c r="A605" s="142"/>
      <c r="B605" s="142"/>
      <c r="C605" s="142"/>
      <c r="D605" s="142"/>
      <c r="E605" s="142"/>
      <c r="F605" s="142"/>
      <c r="G605" s="142"/>
      <c r="H605" s="142"/>
      <c r="I605" s="142"/>
      <c r="J605" s="142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  <c r="AA605" s="142"/>
      <c r="AB605" s="142"/>
      <c r="AC605" s="142"/>
      <c r="AD605" s="142"/>
      <c r="AE605" s="142"/>
      <c r="AF605" s="142"/>
      <c r="AG605" s="142"/>
      <c r="AH605" s="142"/>
    </row>
    <row r="606" spans="1:34" x14ac:dyDescent="0.25">
      <c r="A606" s="142"/>
      <c r="B606" s="142"/>
      <c r="C606" s="142"/>
      <c r="D606" s="142"/>
      <c r="E606" s="142"/>
      <c r="F606" s="142"/>
      <c r="G606" s="142"/>
      <c r="H606" s="142"/>
      <c r="I606" s="142"/>
      <c r="J606" s="142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  <c r="AA606" s="142"/>
      <c r="AB606" s="142"/>
      <c r="AC606" s="142"/>
      <c r="AD606" s="142"/>
      <c r="AE606" s="142"/>
      <c r="AF606" s="142"/>
      <c r="AG606" s="142"/>
      <c r="AH606" s="142"/>
    </row>
    <row r="607" spans="1:34" x14ac:dyDescent="0.25">
      <c r="A607" s="142"/>
      <c r="B607" s="142"/>
      <c r="C607" s="142"/>
      <c r="D607" s="142"/>
      <c r="E607" s="142"/>
      <c r="F607" s="142"/>
      <c r="G607" s="142"/>
      <c r="H607" s="142"/>
      <c r="I607" s="142"/>
      <c r="J607" s="142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  <c r="AA607" s="142"/>
      <c r="AB607" s="142"/>
      <c r="AC607" s="142"/>
      <c r="AD607" s="142"/>
      <c r="AE607" s="142"/>
      <c r="AF607" s="142"/>
      <c r="AG607" s="142"/>
      <c r="AH607" s="142"/>
    </row>
    <row r="608" spans="1:34" x14ac:dyDescent="0.25">
      <c r="A608" s="142"/>
      <c r="B608" s="142"/>
      <c r="C608" s="142"/>
      <c r="D608" s="142"/>
      <c r="E608" s="142"/>
      <c r="F608" s="142"/>
      <c r="G608" s="142"/>
      <c r="H608" s="142"/>
      <c r="I608" s="142"/>
      <c r="J608" s="142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  <c r="AA608" s="142"/>
      <c r="AB608" s="142"/>
      <c r="AC608" s="142"/>
      <c r="AD608" s="142"/>
      <c r="AE608" s="142"/>
      <c r="AF608" s="142"/>
      <c r="AG608" s="142"/>
      <c r="AH608" s="142"/>
    </row>
    <row r="609" spans="1:34" x14ac:dyDescent="0.25">
      <c r="A609" s="142"/>
      <c r="B609" s="142"/>
      <c r="C609" s="142"/>
      <c r="D609" s="142"/>
      <c r="E609" s="142"/>
      <c r="F609" s="142"/>
      <c r="G609" s="142"/>
      <c r="H609" s="142"/>
      <c r="I609" s="142"/>
      <c r="J609" s="142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  <c r="AA609" s="142"/>
      <c r="AB609" s="142"/>
      <c r="AC609" s="142"/>
      <c r="AD609" s="142"/>
      <c r="AE609" s="142"/>
      <c r="AF609" s="142"/>
      <c r="AG609" s="142"/>
      <c r="AH609" s="142"/>
    </row>
    <row r="610" spans="1:34" x14ac:dyDescent="0.25">
      <c r="A610" s="142"/>
      <c r="B610" s="142"/>
      <c r="C610" s="142"/>
      <c r="D610" s="142"/>
      <c r="E610" s="142"/>
      <c r="F610" s="142"/>
      <c r="G610" s="142"/>
      <c r="H610" s="142"/>
      <c r="I610" s="142"/>
      <c r="J610" s="142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  <c r="AA610" s="142"/>
      <c r="AB610" s="142"/>
      <c r="AC610" s="142"/>
      <c r="AD610" s="142"/>
      <c r="AE610" s="142"/>
      <c r="AF610" s="142"/>
      <c r="AG610" s="142"/>
      <c r="AH610" s="142"/>
    </row>
    <row r="611" spans="1:34" x14ac:dyDescent="0.25">
      <c r="A611" s="142"/>
      <c r="B611" s="142"/>
      <c r="C611" s="142"/>
      <c r="D611" s="142"/>
      <c r="E611" s="142"/>
      <c r="F611" s="142"/>
      <c r="G611" s="142"/>
      <c r="H611" s="142"/>
      <c r="I611" s="142"/>
      <c r="J611" s="142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  <c r="AA611" s="142"/>
      <c r="AB611" s="142"/>
      <c r="AC611" s="142"/>
      <c r="AD611" s="142"/>
      <c r="AE611" s="142"/>
      <c r="AF611" s="142"/>
      <c r="AG611" s="142"/>
      <c r="AH611" s="142"/>
    </row>
    <row r="612" spans="1:34" x14ac:dyDescent="0.25">
      <c r="A612" s="142"/>
      <c r="B612" s="142"/>
      <c r="C612" s="142"/>
      <c r="D612" s="142"/>
      <c r="E612" s="142"/>
      <c r="F612" s="142"/>
      <c r="G612" s="142"/>
      <c r="H612" s="142"/>
      <c r="I612" s="142"/>
      <c r="J612" s="142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  <c r="AA612" s="142"/>
      <c r="AB612" s="142"/>
      <c r="AC612" s="142"/>
      <c r="AD612" s="142"/>
      <c r="AE612" s="142"/>
      <c r="AF612" s="142"/>
      <c r="AG612" s="142"/>
      <c r="AH612" s="142"/>
    </row>
    <row r="613" spans="1:34" x14ac:dyDescent="0.25">
      <c r="A613" s="142"/>
      <c r="B613" s="142"/>
      <c r="C613" s="142"/>
      <c r="D613" s="142"/>
      <c r="E613" s="142"/>
      <c r="F613" s="142"/>
      <c r="G613" s="142"/>
      <c r="H613" s="142"/>
      <c r="I613" s="142"/>
      <c r="J613" s="142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  <c r="AA613" s="142"/>
      <c r="AB613" s="142"/>
      <c r="AC613" s="142"/>
      <c r="AD613" s="142"/>
      <c r="AE613" s="142"/>
      <c r="AF613" s="142"/>
      <c r="AG613" s="142"/>
      <c r="AH613" s="142"/>
    </row>
    <row r="614" spans="1:34" x14ac:dyDescent="0.25">
      <c r="A614" s="142"/>
      <c r="B614" s="142"/>
      <c r="C614" s="142"/>
      <c r="D614" s="142"/>
      <c r="E614" s="142"/>
      <c r="F614" s="142"/>
      <c r="G614" s="142"/>
      <c r="H614" s="142"/>
      <c r="I614" s="142"/>
      <c r="J614" s="142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  <c r="AA614" s="142"/>
      <c r="AB614" s="142"/>
      <c r="AC614" s="142"/>
      <c r="AD614" s="142"/>
      <c r="AE614" s="142"/>
      <c r="AF614" s="142"/>
      <c r="AG614" s="142"/>
      <c r="AH614" s="142"/>
    </row>
    <row r="615" spans="1:34" x14ac:dyDescent="0.25">
      <c r="A615" s="142"/>
      <c r="B615" s="142"/>
      <c r="C615" s="142"/>
      <c r="D615" s="142"/>
      <c r="E615" s="142"/>
      <c r="F615" s="142"/>
      <c r="G615" s="142"/>
      <c r="H615" s="142"/>
      <c r="I615" s="142"/>
      <c r="J615" s="142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  <c r="AA615" s="142"/>
      <c r="AB615" s="142"/>
      <c r="AC615" s="142"/>
      <c r="AD615" s="142"/>
      <c r="AE615" s="142"/>
      <c r="AF615" s="142"/>
      <c r="AG615" s="142"/>
      <c r="AH615" s="142"/>
    </row>
    <row r="616" spans="1:34" x14ac:dyDescent="0.25">
      <c r="A616" s="142"/>
      <c r="B616" s="142"/>
      <c r="C616" s="142"/>
      <c r="D616" s="142"/>
      <c r="E616" s="142"/>
      <c r="F616" s="142"/>
      <c r="G616" s="142"/>
      <c r="H616" s="142"/>
      <c r="I616" s="142"/>
      <c r="J616" s="142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  <c r="AA616" s="142"/>
      <c r="AB616" s="142"/>
      <c r="AC616" s="142"/>
      <c r="AD616" s="142"/>
      <c r="AE616" s="142"/>
      <c r="AF616" s="142"/>
      <c r="AG616" s="142"/>
      <c r="AH616" s="142"/>
    </row>
    <row r="617" spans="1:34" x14ac:dyDescent="0.25">
      <c r="A617" s="142"/>
      <c r="B617" s="142"/>
      <c r="C617" s="142"/>
      <c r="D617" s="142"/>
      <c r="E617" s="142"/>
      <c r="F617" s="142"/>
      <c r="G617" s="142"/>
      <c r="H617" s="142"/>
      <c r="I617" s="142"/>
      <c r="J617" s="142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G617" s="142"/>
      <c r="AH617" s="142"/>
    </row>
    <row r="618" spans="1:34" x14ac:dyDescent="0.25">
      <c r="A618" s="142"/>
      <c r="B618" s="142"/>
      <c r="C618" s="142"/>
      <c r="D618" s="142"/>
      <c r="E618" s="142"/>
      <c r="F618" s="142"/>
      <c r="G618" s="142"/>
      <c r="H618" s="142"/>
      <c r="I618" s="142"/>
      <c r="J618" s="142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  <c r="AA618" s="142"/>
      <c r="AB618" s="142"/>
      <c r="AC618" s="142"/>
      <c r="AD618" s="142"/>
      <c r="AE618" s="142"/>
      <c r="AF618" s="142"/>
      <c r="AG618" s="142"/>
      <c r="AH618" s="142"/>
    </row>
    <row r="619" spans="1:34" x14ac:dyDescent="0.25">
      <c r="A619" s="142"/>
      <c r="B619" s="142"/>
      <c r="C619" s="142"/>
      <c r="D619" s="142"/>
      <c r="E619" s="142"/>
      <c r="F619" s="142"/>
      <c r="G619" s="142"/>
      <c r="H619" s="142"/>
      <c r="I619" s="142"/>
      <c r="J619" s="142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  <c r="AA619" s="142"/>
      <c r="AB619" s="142"/>
      <c r="AC619" s="142"/>
      <c r="AD619" s="142"/>
      <c r="AE619" s="142"/>
      <c r="AF619" s="142"/>
      <c r="AG619" s="142"/>
      <c r="AH619" s="142"/>
    </row>
    <row r="620" spans="1:34" x14ac:dyDescent="0.25">
      <c r="A620" s="142"/>
      <c r="B620" s="142"/>
      <c r="C620" s="142"/>
      <c r="D620" s="142"/>
      <c r="E620" s="142"/>
      <c r="F620" s="142"/>
      <c r="G620" s="142"/>
      <c r="H620" s="142"/>
      <c r="I620" s="142"/>
      <c r="J620" s="142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  <c r="AA620" s="142"/>
      <c r="AB620" s="142"/>
      <c r="AC620" s="142"/>
      <c r="AD620" s="142"/>
      <c r="AE620" s="142"/>
      <c r="AF620" s="142"/>
      <c r="AG620" s="142"/>
      <c r="AH620" s="142"/>
    </row>
    <row r="621" spans="1:34" x14ac:dyDescent="0.25">
      <c r="A621" s="142"/>
      <c r="B621" s="142"/>
      <c r="C621" s="142"/>
      <c r="D621" s="142"/>
      <c r="E621" s="142"/>
      <c r="F621" s="142"/>
      <c r="G621" s="142"/>
      <c r="H621" s="142"/>
      <c r="I621" s="142"/>
      <c r="J621" s="142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  <c r="AA621" s="142"/>
      <c r="AB621" s="142"/>
      <c r="AC621" s="142"/>
      <c r="AD621" s="142"/>
      <c r="AE621" s="142"/>
      <c r="AF621" s="142"/>
      <c r="AG621" s="142"/>
      <c r="AH621" s="142"/>
    </row>
    <row r="622" spans="1:34" x14ac:dyDescent="0.25">
      <c r="A622" s="142"/>
      <c r="B622" s="142"/>
      <c r="C622" s="142"/>
      <c r="D622" s="142"/>
      <c r="E622" s="142"/>
      <c r="F622" s="142"/>
      <c r="G622" s="142"/>
      <c r="H622" s="142"/>
      <c r="I622" s="142"/>
      <c r="J622" s="142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  <c r="AA622" s="142"/>
      <c r="AB622" s="142"/>
      <c r="AC622" s="142"/>
      <c r="AD622" s="142"/>
      <c r="AE622" s="142"/>
      <c r="AF622" s="142"/>
      <c r="AG622" s="142"/>
      <c r="AH622" s="142"/>
    </row>
    <row r="623" spans="1:34" x14ac:dyDescent="0.25">
      <c r="A623" s="142"/>
      <c r="B623" s="142"/>
      <c r="C623" s="142"/>
      <c r="D623" s="142"/>
      <c r="E623" s="142"/>
      <c r="F623" s="142"/>
      <c r="G623" s="142"/>
      <c r="H623" s="142"/>
      <c r="I623" s="142"/>
      <c r="J623" s="142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  <c r="AA623" s="142"/>
      <c r="AB623" s="142"/>
      <c r="AC623" s="142"/>
      <c r="AD623" s="142"/>
      <c r="AE623" s="142"/>
      <c r="AF623" s="142"/>
      <c r="AG623" s="142"/>
      <c r="AH623" s="142"/>
    </row>
    <row r="624" spans="1:34" x14ac:dyDescent="0.25">
      <c r="A624" s="142"/>
      <c r="B624" s="142"/>
      <c r="C624" s="142"/>
      <c r="D624" s="142"/>
      <c r="E624" s="142"/>
      <c r="F624" s="142"/>
      <c r="G624" s="142"/>
      <c r="H624" s="142"/>
      <c r="I624" s="142"/>
      <c r="J624" s="142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  <c r="AA624" s="142"/>
      <c r="AB624" s="142"/>
      <c r="AC624" s="142"/>
      <c r="AD624" s="142"/>
      <c r="AE624" s="142"/>
      <c r="AF624" s="142"/>
      <c r="AG624" s="142"/>
      <c r="AH624" s="142"/>
    </row>
    <row r="625" spans="1:34" x14ac:dyDescent="0.25">
      <c r="A625" s="142"/>
      <c r="B625" s="142"/>
      <c r="C625" s="142"/>
      <c r="D625" s="142"/>
      <c r="E625" s="142"/>
      <c r="F625" s="142"/>
      <c r="G625" s="142"/>
      <c r="H625" s="142"/>
      <c r="I625" s="142"/>
      <c r="J625" s="142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  <c r="AA625" s="142"/>
      <c r="AB625" s="142"/>
      <c r="AC625" s="142"/>
      <c r="AD625" s="142"/>
      <c r="AE625" s="142"/>
      <c r="AF625" s="142"/>
      <c r="AG625" s="142"/>
      <c r="AH625" s="142"/>
    </row>
    <row r="626" spans="1:34" x14ac:dyDescent="0.25">
      <c r="A626" s="142"/>
      <c r="B626" s="142"/>
      <c r="C626" s="142"/>
      <c r="D626" s="142"/>
      <c r="E626" s="142"/>
      <c r="F626" s="142"/>
      <c r="G626" s="142"/>
      <c r="H626" s="142"/>
      <c r="I626" s="142"/>
      <c r="J626" s="142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  <c r="AA626" s="142"/>
      <c r="AB626" s="142"/>
      <c r="AC626" s="142"/>
      <c r="AD626" s="142"/>
      <c r="AE626" s="142"/>
      <c r="AF626" s="142"/>
      <c r="AG626" s="142"/>
      <c r="AH626" s="142"/>
    </row>
    <row r="627" spans="1:34" x14ac:dyDescent="0.25">
      <c r="A627" s="142"/>
      <c r="B627" s="142"/>
      <c r="C627" s="142"/>
      <c r="D627" s="142"/>
      <c r="E627" s="142"/>
      <c r="F627" s="142"/>
      <c r="G627" s="142"/>
      <c r="H627" s="142"/>
      <c r="I627" s="142"/>
      <c r="J627" s="142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  <c r="AA627" s="142"/>
      <c r="AB627" s="142"/>
      <c r="AC627" s="142"/>
      <c r="AD627" s="142"/>
      <c r="AE627" s="142"/>
      <c r="AF627" s="142"/>
      <c r="AG627" s="142"/>
      <c r="AH627" s="142"/>
    </row>
    <row r="628" spans="1:34" x14ac:dyDescent="0.25">
      <c r="A628" s="142"/>
      <c r="B628" s="142"/>
      <c r="C628" s="142"/>
      <c r="D628" s="142"/>
      <c r="E628" s="142"/>
      <c r="F628" s="142"/>
      <c r="G628" s="142"/>
      <c r="H628" s="142"/>
      <c r="I628" s="142"/>
      <c r="J628" s="142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  <c r="AA628" s="142"/>
      <c r="AB628" s="142"/>
      <c r="AC628" s="142"/>
      <c r="AD628" s="142"/>
      <c r="AE628" s="142"/>
      <c r="AF628" s="142"/>
      <c r="AG628" s="142"/>
      <c r="AH628" s="142"/>
    </row>
    <row r="629" spans="1:34" x14ac:dyDescent="0.25">
      <c r="A629" s="142"/>
      <c r="B629" s="142"/>
      <c r="C629" s="142"/>
      <c r="D629" s="142"/>
      <c r="E629" s="142"/>
      <c r="F629" s="142"/>
      <c r="G629" s="142"/>
      <c r="H629" s="142"/>
      <c r="I629" s="142"/>
      <c r="J629" s="142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  <c r="AA629" s="142"/>
      <c r="AB629" s="142"/>
      <c r="AC629" s="142"/>
      <c r="AD629" s="142"/>
      <c r="AE629" s="142"/>
      <c r="AF629" s="142"/>
      <c r="AG629" s="142"/>
      <c r="AH629" s="142"/>
    </row>
    <row r="630" spans="1:34" x14ac:dyDescent="0.25">
      <c r="A630" s="142"/>
      <c r="B630" s="142"/>
      <c r="C630" s="142"/>
      <c r="D630" s="142"/>
      <c r="E630" s="142"/>
      <c r="F630" s="142"/>
      <c r="G630" s="142"/>
      <c r="H630" s="142"/>
      <c r="I630" s="142"/>
      <c r="J630" s="142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  <c r="AA630" s="142"/>
      <c r="AB630" s="142"/>
      <c r="AC630" s="142"/>
      <c r="AD630" s="142"/>
      <c r="AE630" s="142"/>
      <c r="AF630" s="142"/>
      <c r="AG630" s="142"/>
      <c r="AH630" s="142"/>
    </row>
    <row r="631" spans="1:34" x14ac:dyDescent="0.25">
      <c r="A631" s="142"/>
      <c r="B631" s="142"/>
      <c r="C631" s="142"/>
      <c r="D631" s="142"/>
      <c r="E631" s="142"/>
      <c r="F631" s="142"/>
      <c r="G631" s="142"/>
      <c r="H631" s="142"/>
      <c r="I631" s="142"/>
      <c r="J631" s="142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  <c r="AA631" s="142"/>
      <c r="AB631" s="142"/>
      <c r="AC631" s="142"/>
      <c r="AD631" s="142"/>
      <c r="AE631" s="142"/>
      <c r="AF631" s="142"/>
      <c r="AG631" s="142"/>
      <c r="AH631" s="142"/>
    </row>
    <row r="632" spans="1:34" x14ac:dyDescent="0.25">
      <c r="A632" s="142"/>
      <c r="B632" s="142"/>
      <c r="C632" s="142"/>
      <c r="D632" s="142"/>
      <c r="E632" s="142"/>
      <c r="F632" s="142"/>
      <c r="G632" s="142"/>
      <c r="H632" s="142"/>
      <c r="I632" s="142"/>
      <c r="J632" s="142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  <c r="AA632" s="142"/>
      <c r="AB632" s="142"/>
      <c r="AC632" s="142"/>
      <c r="AD632" s="142"/>
      <c r="AE632" s="142"/>
      <c r="AF632" s="142"/>
      <c r="AG632" s="142"/>
      <c r="AH632" s="142"/>
    </row>
    <row r="633" spans="1:34" x14ac:dyDescent="0.25">
      <c r="A633" s="142"/>
      <c r="B633" s="142"/>
      <c r="C633" s="142"/>
      <c r="D633" s="142"/>
      <c r="E633" s="142"/>
      <c r="F633" s="142"/>
      <c r="G633" s="142"/>
      <c r="H633" s="142"/>
      <c r="I633" s="142"/>
      <c r="J633" s="142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  <c r="AA633" s="142"/>
      <c r="AB633" s="142"/>
      <c r="AC633" s="142"/>
      <c r="AD633" s="142"/>
      <c r="AE633" s="142"/>
      <c r="AF633" s="142"/>
      <c r="AG633" s="142"/>
      <c r="AH633" s="142"/>
    </row>
    <row r="634" spans="1:34" x14ac:dyDescent="0.25">
      <c r="A634" s="142"/>
      <c r="B634" s="142"/>
      <c r="C634" s="142"/>
      <c r="D634" s="142"/>
      <c r="E634" s="142"/>
      <c r="F634" s="142"/>
      <c r="G634" s="142"/>
      <c r="H634" s="142"/>
      <c r="I634" s="142"/>
      <c r="J634" s="142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  <c r="AA634" s="142"/>
      <c r="AB634" s="142"/>
      <c r="AC634" s="142"/>
      <c r="AD634" s="142"/>
      <c r="AE634" s="142"/>
      <c r="AF634" s="142"/>
      <c r="AG634" s="142"/>
      <c r="AH634" s="142"/>
    </row>
    <row r="635" spans="1:34" x14ac:dyDescent="0.25">
      <c r="A635" s="142"/>
      <c r="B635" s="142"/>
      <c r="C635" s="142"/>
      <c r="D635" s="142"/>
      <c r="E635" s="142"/>
      <c r="F635" s="142"/>
      <c r="G635" s="142"/>
      <c r="H635" s="142"/>
      <c r="I635" s="142"/>
      <c r="J635" s="142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  <c r="AA635" s="142"/>
      <c r="AB635" s="142"/>
      <c r="AC635" s="142"/>
      <c r="AD635" s="142"/>
      <c r="AE635" s="142"/>
      <c r="AF635" s="142"/>
      <c r="AG635" s="142"/>
      <c r="AH635" s="142"/>
    </row>
    <row r="636" spans="1:34" x14ac:dyDescent="0.25">
      <c r="A636" s="142"/>
      <c r="B636" s="142"/>
      <c r="C636" s="142"/>
      <c r="D636" s="142"/>
      <c r="E636" s="142"/>
      <c r="F636" s="142"/>
      <c r="G636" s="142"/>
      <c r="H636" s="142"/>
      <c r="I636" s="142"/>
      <c r="J636" s="142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  <c r="AA636" s="142"/>
      <c r="AB636" s="142"/>
      <c r="AC636" s="142"/>
      <c r="AD636" s="142"/>
      <c r="AE636" s="142"/>
      <c r="AF636" s="142"/>
      <c r="AG636" s="142"/>
      <c r="AH636" s="142"/>
    </row>
    <row r="637" spans="1:34" x14ac:dyDescent="0.25">
      <c r="A637" s="142"/>
      <c r="B637" s="142"/>
      <c r="C637" s="142"/>
      <c r="D637" s="142"/>
      <c r="E637" s="142"/>
      <c r="F637" s="142"/>
      <c r="G637" s="142"/>
      <c r="H637" s="142"/>
      <c r="I637" s="142"/>
      <c r="J637" s="142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  <c r="AA637" s="142"/>
      <c r="AB637" s="142"/>
      <c r="AC637" s="142"/>
      <c r="AD637" s="142"/>
      <c r="AE637" s="142"/>
      <c r="AF637" s="142"/>
      <c r="AG637" s="142"/>
      <c r="AH637" s="142"/>
    </row>
    <row r="638" spans="1:34" x14ac:dyDescent="0.25">
      <c r="A638" s="142"/>
      <c r="B638" s="142"/>
      <c r="C638" s="142"/>
      <c r="D638" s="142"/>
      <c r="E638" s="142"/>
      <c r="F638" s="142"/>
      <c r="G638" s="142"/>
      <c r="H638" s="142"/>
      <c r="I638" s="142"/>
      <c r="J638" s="142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  <c r="AA638" s="142"/>
      <c r="AB638" s="142"/>
      <c r="AC638" s="142"/>
      <c r="AD638" s="142"/>
      <c r="AE638" s="142"/>
      <c r="AF638" s="142"/>
      <c r="AG638" s="142"/>
      <c r="AH638" s="142"/>
    </row>
    <row r="639" spans="1:34" x14ac:dyDescent="0.25">
      <c r="A639" s="142"/>
      <c r="B639" s="142"/>
      <c r="C639" s="142"/>
      <c r="D639" s="142"/>
      <c r="E639" s="142"/>
      <c r="F639" s="142"/>
      <c r="G639" s="142"/>
      <c r="H639" s="142"/>
      <c r="I639" s="142"/>
      <c r="J639" s="142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  <c r="AA639" s="142"/>
      <c r="AB639" s="142"/>
      <c r="AC639" s="142"/>
      <c r="AD639" s="142"/>
      <c r="AE639" s="142"/>
      <c r="AF639" s="142"/>
      <c r="AG639" s="142"/>
      <c r="AH639" s="142"/>
    </row>
    <row r="640" spans="1:34" x14ac:dyDescent="0.25">
      <c r="A640" s="142"/>
      <c r="B640" s="142"/>
      <c r="C640" s="142"/>
      <c r="D640" s="142"/>
      <c r="E640" s="142"/>
      <c r="F640" s="142"/>
      <c r="G640" s="142"/>
      <c r="H640" s="142"/>
      <c r="I640" s="142"/>
      <c r="J640" s="142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  <c r="AA640" s="142"/>
      <c r="AB640" s="142"/>
      <c r="AC640" s="142"/>
      <c r="AD640" s="142"/>
      <c r="AE640" s="142"/>
      <c r="AF640" s="142"/>
      <c r="AG640" s="142"/>
      <c r="AH640" s="142"/>
    </row>
    <row r="641" spans="1:34" x14ac:dyDescent="0.25">
      <c r="A641" s="142"/>
      <c r="B641" s="142"/>
      <c r="C641" s="142"/>
      <c r="D641" s="142"/>
      <c r="E641" s="142"/>
      <c r="F641" s="142"/>
      <c r="G641" s="142"/>
      <c r="H641" s="142"/>
      <c r="I641" s="142"/>
      <c r="J641" s="142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  <c r="AA641" s="142"/>
      <c r="AB641" s="142"/>
      <c r="AC641" s="142"/>
      <c r="AD641" s="142"/>
      <c r="AE641" s="142"/>
      <c r="AF641" s="142"/>
      <c r="AG641" s="142"/>
      <c r="AH641" s="142"/>
    </row>
    <row r="642" spans="1:34" x14ac:dyDescent="0.25">
      <c r="A642" s="142"/>
      <c r="B642" s="142"/>
      <c r="C642" s="142"/>
      <c r="D642" s="142"/>
      <c r="E642" s="142"/>
      <c r="F642" s="142"/>
      <c r="G642" s="142"/>
      <c r="H642" s="142"/>
      <c r="I642" s="142"/>
      <c r="J642" s="142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  <c r="AA642" s="142"/>
      <c r="AB642" s="142"/>
      <c r="AC642" s="142"/>
      <c r="AD642" s="142"/>
      <c r="AE642" s="142"/>
      <c r="AF642" s="142"/>
      <c r="AG642" s="142"/>
      <c r="AH642" s="142"/>
    </row>
    <row r="643" spans="1:34" x14ac:dyDescent="0.25">
      <c r="A643" s="142"/>
      <c r="B643" s="142"/>
      <c r="C643" s="142"/>
      <c r="D643" s="142"/>
      <c r="E643" s="142"/>
      <c r="F643" s="142"/>
      <c r="G643" s="142"/>
      <c r="H643" s="142"/>
      <c r="I643" s="142"/>
      <c r="J643" s="142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  <c r="AA643" s="142"/>
      <c r="AB643" s="142"/>
      <c r="AC643" s="142"/>
      <c r="AD643" s="142"/>
      <c r="AE643" s="142"/>
      <c r="AF643" s="142"/>
      <c r="AG643" s="142"/>
      <c r="AH643" s="142"/>
    </row>
    <row r="644" spans="1:34" x14ac:dyDescent="0.25">
      <c r="A644" s="142"/>
      <c r="B644" s="142"/>
      <c r="C644" s="142"/>
      <c r="D644" s="142"/>
      <c r="E644" s="142"/>
      <c r="F644" s="142"/>
      <c r="G644" s="142"/>
      <c r="H644" s="142"/>
      <c r="I644" s="142"/>
      <c r="J644" s="142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  <c r="AA644" s="142"/>
      <c r="AB644" s="142"/>
      <c r="AC644" s="142"/>
      <c r="AD644" s="142"/>
      <c r="AE644" s="142"/>
      <c r="AF644" s="142"/>
      <c r="AG644" s="142"/>
      <c r="AH644" s="142"/>
    </row>
    <row r="645" spans="1:34" x14ac:dyDescent="0.25">
      <c r="A645" s="142"/>
      <c r="B645" s="142"/>
      <c r="C645" s="142"/>
      <c r="D645" s="142"/>
      <c r="E645" s="142"/>
      <c r="F645" s="142"/>
      <c r="G645" s="142"/>
      <c r="H645" s="142"/>
      <c r="I645" s="142"/>
      <c r="J645" s="142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  <c r="AA645" s="142"/>
      <c r="AB645" s="142"/>
      <c r="AC645" s="142"/>
      <c r="AD645" s="142"/>
      <c r="AE645" s="142"/>
      <c r="AF645" s="142"/>
      <c r="AG645" s="142"/>
      <c r="AH645" s="142"/>
    </row>
    <row r="646" spans="1:34" x14ac:dyDescent="0.25">
      <c r="A646" s="142"/>
      <c r="B646" s="142"/>
      <c r="C646" s="142"/>
      <c r="D646" s="142"/>
      <c r="E646" s="142"/>
      <c r="F646" s="142"/>
      <c r="G646" s="142"/>
      <c r="H646" s="142"/>
      <c r="I646" s="142"/>
      <c r="J646" s="142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  <c r="AA646" s="142"/>
      <c r="AB646" s="142"/>
      <c r="AC646" s="142"/>
      <c r="AD646" s="142"/>
      <c r="AE646" s="142"/>
      <c r="AF646" s="142"/>
      <c r="AG646" s="142"/>
      <c r="AH646" s="142"/>
    </row>
    <row r="647" spans="1:34" x14ac:dyDescent="0.25">
      <c r="A647" s="142"/>
      <c r="B647" s="142"/>
      <c r="C647" s="142"/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  <c r="AA647" s="142"/>
      <c r="AB647" s="142"/>
      <c r="AC647" s="142"/>
      <c r="AD647" s="142"/>
      <c r="AE647" s="142"/>
      <c r="AF647" s="142"/>
      <c r="AG647" s="142"/>
      <c r="AH647" s="142"/>
    </row>
    <row r="648" spans="1:34" x14ac:dyDescent="0.25">
      <c r="A648" s="142"/>
      <c r="B648" s="142"/>
      <c r="C648" s="142"/>
      <c r="D648" s="142"/>
      <c r="E648" s="142"/>
      <c r="F648" s="142"/>
      <c r="G648" s="142"/>
      <c r="H648" s="142"/>
      <c r="I648" s="142"/>
      <c r="J648" s="142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  <c r="AA648" s="142"/>
      <c r="AB648" s="142"/>
      <c r="AC648" s="142"/>
      <c r="AD648" s="142"/>
      <c r="AE648" s="142"/>
      <c r="AF648" s="142"/>
      <c r="AG648" s="142"/>
      <c r="AH648" s="142"/>
    </row>
    <row r="649" spans="1:34" x14ac:dyDescent="0.25">
      <c r="A649" s="142"/>
      <c r="B649" s="142"/>
      <c r="C649" s="142"/>
      <c r="D649" s="142"/>
      <c r="E649" s="142"/>
      <c r="F649" s="142"/>
      <c r="G649" s="142"/>
      <c r="H649" s="142"/>
      <c r="I649" s="142"/>
      <c r="J649" s="142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  <c r="AA649" s="142"/>
      <c r="AB649" s="142"/>
      <c r="AC649" s="142"/>
      <c r="AD649" s="142"/>
      <c r="AE649" s="142"/>
      <c r="AF649" s="142"/>
      <c r="AG649" s="142"/>
      <c r="AH649" s="142"/>
    </row>
    <row r="650" spans="1:34" x14ac:dyDescent="0.25">
      <c r="A650" s="142"/>
      <c r="B650" s="142"/>
      <c r="C650" s="142"/>
      <c r="D650" s="142"/>
      <c r="E650" s="142"/>
      <c r="F650" s="142"/>
      <c r="G650" s="142"/>
      <c r="H650" s="142"/>
      <c r="I650" s="142"/>
      <c r="J650" s="142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  <c r="AA650" s="142"/>
      <c r="AB650" s="142"/>
      <c r="AC650" s="142"/>
      <c r="AD650" s="142"/>
      <c r="AE650" s="142"/>
      <c r="AF650" s="142"/>
      <c r="AG650" s="142"/>
      <c r="AH650" s="142"/>
    </row>
    <row r="651" spans="1:34" x14ac:dyDescent="0.25">
      <c r="A651" s="142"/>
      <c r="B651" s="142"/>
      <c r="C651" s="142"/>
      <c r="D651" s="142"/>
      <c r="E651" s="142"/>
      <c r="F651" s="142"/>
      <c r="G651" s="142"/>
      <c r="H651" s="142"/>
      <c r="I651" s="142"/>
      <c r="J651" s="142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  <c r="AA651" s="142"/>
      <c r="AB651" s="142"/>
      <c r="AC651" s="142"/>
      <c r="AD651" s="142"/>
      <c r="AE651" s="142"/>
      <c r="AF651" s="142"/>
      <c r="AG651" s="142"/>
      <c r="AH651" s="142"/>
    </row>
    <row r="652" spans="1:34" x14ac:dyDescent="0.25">
      <c r="A652" s="142"/>
      <c r="B652" s="142"/>
      <c r="C652" s="142"/>
      <c r="D652" s="142"/>
      <c r="E652" s="142"/>
      <c r="F652" s="142"/>
      <c r="G652" s="142"/>
      <c r="H652" s="142"/>
      <c r="I652" s="142"/>
      <c r="J652" s="142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  <c r="AA652" s="142"/>
      <c r="AB652" s="142"/>
      <c r="AC652" s="142"/>
      <c r="AD652" s="142"/>
      <c r="AE652" s="142"/>
      <c r="AF652" s="142"/>
      <c r="AG652" s="142"/>
      <c r="AH652" s="142"/>
    </row>
    <row r="653" spans="1:34" x14ac:dyDescent="0.25">
      <c r="A653" s="142"/>
      <c r="B653" s="142"/>
      <c r="C653" s="142"/>
      <c r="D653" s="142"/>
      <c r="E653" s="142"/>
      <c r="F653" s="142"/>
      <c r="G653" s="142"/>
      <c r="H653" s="142"/>
      <c r="I653" s="142"/>
      <c r="J653" s="142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  <c r="AA653" s="142"/>
      <c r="AB653" s="142"/>
      <c r="AC653" s="142"/>
      <c r="AD653" s="142"/>
      <c r="AE653" s="142"/>
      <c r="AF653" s="142"/>
      <c r="AG653" s="142"/>
      <c r="AH653" s="142"/>
    </row>
    <row r="654" spans="1:34" x14ac:dyDescent="0.25">
      <c r="A654" s="142"/>
      <c r="B654" s="142"/>
      <c r="C654" s="142"/>
      <c r="D654" s="142"/>
      <c r="E654" s="142"/>
      <c r="F654" s="142"/>
      <c r="G654" s="142"/>
      <c r="H654" s="142"/>
      <c r="I654" s="142"/>
      <c r="J654" s="142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  <c r="AA654" s="142"/>
      <c r="AB654" s="142"/>
      <c r="AC654" s="142"/>
      <c r="AD654" s="142"/>
      <c r="AE654" s="142"/>
      <c r="AF654" s="142"/>
      <c r="AG654" s="142"/>
      <c r="AH654" s="142"/>
    </row>
    <row r="655" spans="1:34" x14ac:dyDescent="0.25">
      <c r="A655" s="142"/>
      <c r="B655" s="142"/>
      <c r="C655" s="142"/>
      <c r="D655" s="142"/>
      <c r="E655" s="142"/>
      <c r="F655" s="142"/>
      <c r="G655" s="142"/>
      <c r="H655" s="142"/>
      <c r="I655" s="142"/>
      <c r="J655" s="142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  <c r="AA655" s="142"/>
      <c r="AB655" s="142"/>
      <c r="AC655" s="142"/>
      <c r="AD655" s="142"/>
      <c r="AE655" s="142"/>
      <c r="AF655" s="142"/>
      <c r="AG655" s="142"/>
      <c r="AH655" s="142"/>
    </row>
    <row r="656" spans="1:34" x14ac:dyDescent="0.25">
      <c r="A656" s="142"/>
      <c r="B656" s="142"/>
      <c r="C656" s="142"/>
      <c r="D656" s="142"/>
      <c r="E656" s="142"/>
      <c r="F656" s="142"/>
      <c r="G656" s="142"/>
      <c r="H656" s="142"/>
      <c r="I656" s="142"/>
      <c r="J656" s="142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  <c r="AA656" s="142"/>
      <c r="AB656" s="142"/>
      <c r="AC656" s="142"/>
      <c r="AD656" s="142"/>
      <c r="AE656" s="142"/>
      <c r="AF656" s="142"/>
      <c r="AG656" s="142"/>
      <c r="AH656" s="142"/>
    </row>
    <row r="657" spans="1:34" x14ac:dyDescent="0.25">
      <c r="A657" s="142"/>
      <c r="B657" s="142"/>
      <c r="C657" s="142"/>
      <c r="D657" s="142"/>
      <c r="E657" s="142"/>
      <c r="F657" s="142"/>
      <c r="G657" s="142"/>
      <c r="H657" s="142"/>
      <c r="I657" s="142"/>
      <c r="J657" s="142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  <c r="AA657" s="142"/>
      <c r="AB657" s="142"/>
      <c r="AC657" s="142"/>
      <c r="AD657" s="142"/>
      <c r="AE657" s="142"/>
      <c r="AF657" s="142"/>
      <c r="AG657" s="142"/>
      <c r="AH657" s="142"/>
    </row>
    <row r="658" spans="1:34" x14ac:dyDescent="0.25">
      <c r="A658" s="142"/>
      <c r="B658" s="142"/>
      <c r="C658" s="142"/>
      <c r="D658" s="142"/>
      <c r="E658" s="142"/>
      <c r="F658" s="142"/>
      <c r="G658" s="142"/>
      <c r="H658" s="142"/>
      <c r="I658" s="142"/>
      <c r="J658" s="142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  <c r="AA658" s="142"/>
      <c r="AB658" s="142"/>
      <c r="AC658" s="142"/>
      <c r="AD658" s="142"/>
      <c r="AE658" s="142"/>
      <c r="AF658" s="142"/>
      <c r="AG658" s="142"/>
      <c r="AH658" s="142"/>
    </row>
    <row r="659" spans="1:34" x14ac:dyDescent="0.25">
      <c r="A659" s="142"/>
      <c r="B659" s="142"/>
      <c r="C659" s="142"/>
      <c r="D659" s="142"/>
      <c r="E659" s="142"/>
      <c r="F659" s="142"/>
      <c r="G659" s="142"/>
      <c r="H659" s="142"/>
      <c r="I659" s="142"/>
      <c r="J659" s="142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  <c r="AA659" s="142"/>
      <c r="AB659" s="142"/>
      <c r="AC659" s="142"/>
      <c r="AD659" s="142"/>
      <c r="AE659" s="142"/>
      <c r="AF659" s="142"/>
      <c r="AG659" s="142"/>
      <c r="AH659" s="142"/>
    </row>
    <row r="660" spans="1:34" x14ac:dyDescent="0.25">
      <c r="A660" s="142"/>
      <c r="B660" s="142"/>
      <c r="C660" s="142"/>
      <c r="D660" s="142"/>
      <c r="E660" s="142"/>
      <c r="F660" s="142"/>
      <c r="G660" s="142"/>
      <c r="H660" s="142"/>
      <c r="I660" s="142"/>
      <c r="J660" s="142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  <c r="AA660" s="142"/>
      <c r="AB660" s="142"/>
      <c r="AC660" s="142"/>
      <c r="AD660" s="142"/>
      <c r="AE660" s="142"/>
      <c r="AF660" s="142"/>
      <c r="AG660" s="142"/>
      <c r="AH660" s="142"/>
    </row>
    <row r="661" spans="1:34" x14ac:dyDescent="0.25">
      <c r="A661" s="142"/>
      <c r="B661" s="142"/>
      <c r="C661" s="142"/>
      <c r="D661" s="142"/>
      <c r="E661" s="142"/>
      <c r="F661" s="142"/>
      <c r="G661" s="142"/>
      <c r="H661" s="142"/>
      <c r="I661" s="142"/>
      <c r="J661" s="142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  <c r="AA661" s="142"/>
      <c r="AB661" s="142"/>
      <c r="AC661" s="142"/>
      <c r="AD661" s="142"/>
      <c r="AE661" s="142"/>
      <c r="AF661" s="142"/>
      <c r="AG661" s="142"/>
      <c r="AH661" s="142"/>
    </row>
    <row r="662" spans="1:34" x14ac:dyDescent="0.25">
      <c r="A662" s="142"/>
      <c r="B662" s="142"/>
      <c r="C662" s="142"/>
      <c r="D662" s="142"/>
      <c r="E662" s="142"/>
      <c r="F662" s="142"/>
      <c r="G662" s="142"/>
      <c r="H662" s="142"/>
      <c r="I662" s="142"/>
      <c r="J662" s="142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  <c r="AA662" s="142"/>
      <c r="AB662" s="142"/>
      <c r="AC662" s="142"/>
      <c r="AD662" s="142"/>
      <c r="AE662" s="142"/>
      <c r="AF662" s="142"/>
      <c r="AG662" s="142"/>
      <c r="AH662" s="142"/>
    </row>
    <row r="663" spans="1:34" x14ac:dyDescent="0.25">
      <c r="A663" s="142"/>
      <c r="B663" s="142"/>
      <c r="C663" s="142"/>
      <c r="D663" s="142"/>
      <c r="E663" s="142"/>
      <c r="F663" s="142"/>
      <c r="G663" s="142"/>
      <c r="H663" s="142"/>
      <c r="I663" s="142"/>
      <c r="J663" s="142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  <c r="AA663" s="142"/>
      <c r="AB663" s="142"/>
      <c r="AC663" s="142"/>
      <c r="AD663" s="142"/>
      <c r="AE663" s="142"/>
      <c r="AF663" s="142"/>
      <c r="AG663" s="142"/>
      <c r="AH663" s="142"/>
    </row>
    <row r="664" spans="1:34" x14ac:dyDescent="0.25">
      <c r="A664" s="142"/>
      <c r="B664" s="142"/>
      <c r="C664" s="142"/>
      <c r="D664" s="142"/>
      <c r="E664" s="142"/>
      <c r="F664" s="142"/>
      <c r="G664" s="142"/>
      <c r="H664" s="142"/>
      <c r="I664" s="142"/>
      <c r="J664" s="142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  <c r="AA664" s="142"/>
      <c r="AB664" s="142"/>
      <c r="AC664" s="142"/>
      <c r="AD664" s="142"/>
      <c r="AE664" s="142"/>
      <c r="AF664" s="142"/>
      <c r="AG664" s="142"/>
      <c r="AH664" s="142"/>
    </row>
    <row r="665" spans="1:34" x14ac:dyDescent="0.25">
      <c r="A665" s="142"/>
      <c r="B665" s="142"/>
      <c r="C665" s="142"/>
      <c r="D665" s="142"/>
      <c r="E665" s="142"/>
      <c r="F665" s="142"/>
      <c r="G665" s="142"/>
      <c r="H665" s="142"/>
      <c r="I665" s="142"/>
      <c r="J665" s="142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  <c r="AA665" s="142"/>
      <c r="AB665" s="142"/>
      <c r="AC665" s="142"/>
      <c r="AD665" s="142"/>
      <c r="AE665" s="142"/>
      <c r="AF665" s="142"/>
      <c r="AG665" s="142"/>
      <c r="AH665" s="142"/>
    </row>
    <row r="666" spans="1:34" x14ac:dyDescent="0.25">
      <c r="A666" s="142"/>
      <c r="B666" s="142"/>
      <c r="C666" s="142"/>
      <c r="D666" s="142"/>
      <c r="E666" s="142"/>
      <c r="F666" s="142"/>
      <c r="G666" s="142"/>
      <c r="H666" s="142"/>
      <c r="I666" s="142"/>
      <c r="J666" s="142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  <c r="AA666" s="142"/>
      <c r="AB666" s="142"/>
      <c r="AC666" s="142"/>
      <c r="AD666" s="142"/>
      <c r="AE666" s="142"/>
      <c r="AF666" s="142"/>
      <c r="AG666" s="142"/>
      <c r="AH666" s="142"/>
    </row>
    <row r="667" spans="1:34" x14ac:dyDescent="0.25">
      <c r="A667" s="142"/>
      <c r="B667" s="142"/>
      <c r="C667" s="142"/>
      <c r="D667" s="142"/>
      <c r="E667" s="142"/>
      <c r="F667" s="142"/>
      <c r="G667" s="142"/>
      <c r="H667" s="142"/>
      <c r="I667" s="142"/>
      <c r="J667" s="142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  <c r="AA667" s="142"/>
      <c r="AB667" s="142"/>
      <c r="AC667" s="142"/>
      <c r="AD667" s="142"/>
      <c r="AE667" s="142"/>
      <c r="AF667" s="142"/>
      <c r="AG667" s="142"/>
      <c r="AH667" s="142"/>
    </row>
    <row r="668" spans="1:34" x14ac:dyDescent="0.25">
      <c r="A668" s="142"/>
      <c r="B668" s="142"/>
      <c r="C668" s="142"/>
      <c r="D668" s="142"/>
      <c r="E668" s="142"/>
      <c r="F668" s="142"/>
      <c r="G668" s="142"/>
      <c r="H668" s="142"/>
      <c r="I668" s="142"/>
      <c r="J668" s="142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  <c r="AA668" s="142"/>
      <c r="AB668" s="142"/>
      <c r="AC668" s="142"/>
      <c r="AD668" s="142"/>
      <c r="AE668" s="142"/>
      <c r="AF668" s="142"/>
      <c r="AG668" s="142"/>
      <c r="AH668" s="142"/>
    </row>
    <row r="669" spans="1:34" x14ac:dyDescent="0.25">
      <c r="A669" s="142"/>
      <c r="B669" s="142"/>
      <c r="C669" s="142"/>
      <c r="D669" s="142"/>
      <c r="E669" s="142"/>
      <c r="F669" s="142"/>
      <c r="G669" s="142"/>
      <c r="H669" s="142"/>
      <c r="I669" s="142"/>
      <c r="J669" s="142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  <c r="AA669" s="142"/>
      <c r="AB669" s="142"/>
      <c r="AC669" s="142"/>
      <c r="AD669" s="142"/>
      <c r="AE669" s="142"/>
      <c r="AF669" s="142"/>
      <c r="AG669" s="142"/>
      <c r="AH669" s="142"/>
    </row>
    <row r="670" spans="1:34" x14ac:dyDescent="0.25">
      <c r="A670" s="142"/>
      <c r="B670" s="142"/>
      <c r="C670" s="142"/>
      <c r="D670" s="142"/>
      <c r="E670" s="142"/>
      <c r="F670" s="142"/>
      <c r="G670" s="142"/>
      <c r="H670" s="142"/>
      <c r="I670" s="142"/>
      <c r="J670" s="142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  <c r="AA670" s="142"/>
      <c r="AB670" s="142"/>
      <c r="AC670" s="142"/>
      <c r="AD670" s="142"/>
      <c r="AE670" s="142"/>
      <c r="AF670" s="142"/>
      <c r="AG670" s="142"/>
      <c r="AH670" s="142"/>
    </row>
    <row r="671" spans="1:34" x14ac:dyDescent="0.25">
      <c r="A671" s="142"/>
      <c r="B671" s="142"/>
      <c r="C671" s="142"/>
      <c r="D671" s="142"/>
      <c r="E671" s="142"/>
      <c r="F671" s="142"/>
      <c r="G671" s="142"/>
      <c r="H671" s="142"/>
      <c r="I671" s="142"/>
      <c r="J671" s="142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  <c r="AA671" s="142"/>
      <c r="AB671" s="142"/>
      <c r="AC671" s="142"/>
      <c r="AD671" s="142"/>
      <c r="AE671" s="142"/>
      <c r="AF671" s="142"/>
      <c r="AG671" s="142"/>
      <c r="AH671" s="142"/>
    </row>
    <row r="672" spans="1:34" x14ac:dyDescent="0.25">
      <c r="A672" s="142"/>
      <c r="B672" s="142"/>
      <c r="C672" s="142"/>
      <c r="D672" s="142"/>
      <c r="E672" s="142"/>
      <c r="F672" s="142"/>
      <c r="G672" s="142"/>
      <c r="H672" s="142"/>
      <c r="I672" s="142"/>
      <c r="J672" s="142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  <c r="AA672" s="142"/>
      <c r="AB672" s="142"/>
      <c r="AC672" s="142"/>
      <c r="AD672" s="142"/>
      <c r="AE672" s="142"/>
      <c r="AF672" s="142"/>
      <c r="AG672" s="142"/>
      <c r="AH672" s="142"/>
    </row>
    <row r="673" spans="1:34" x14ac:dyDescent="0.25">
      <c r="A673" s="142"/>
      <c r="B673" s="142"/>
      <c r="C673" s="142"/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  <c r="AA673" s="142"/>
      <c r="AB673" s="142"/>
      <c r="AC673" s="142"/>
      <c r="AD673" s="142"/>
      <c r="AE673" s="142"/>
      <c r="AF673" s="142"/>
      <c r="AG673" s="142"/>
      <c r="AH673" s="142"/>
    </row>
    <row r="674" spans="1:34" x14ac:dyDescent="0.25">
      <c r="A674" s="142"/>
      <c r="B674" s="142"/>
      <c r="C674" s="142"/>
      <c r="D674" s="142"/>
      <c r="E674" s="142"/>
      <c r="F674" s="142"/>
      <c r="G674" s="142"/>
      <c r="H674" s="142"/>
      <c r="I674" s="142"/>
      <c r="J674" s="142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  <c r="AA674" s="142"/>
      <c r="AB674" s="142"/>
      <c r="AC674" s="142"/>
      <c r="AD674" s="142"/>
      <c r="AE674" s="142"/>
      <c r="AF674" s="142"/>
      <c r="AG674" s="142"/>
      <c r="AH674" s="142"/>
    </row>
    <row r="675" spans="1:34" x14ac:dyDescent="0.25">
      <c r="A675" s="142"/>
      <c r="B675" s="142"/>
      <c r="C675" s="142"/>
      <c r="D675" s="142"/>
      <c r="E675" s="142"/>
      <c r="F675" s="142"/>
      <c r="G675" s="142"/>
      <c r="H675" s="142"/>
      <c r="I675" s="142"/>
      <c r="J675" s="142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  <c r="AA675" s="142"/>
      <c r="AB675" s="142"/>
      <c r="AC675" s="142"/>
      <c r="AD675" s="142"/>
      <c r="AE675" s="142"/>
      <c r="AF675" s="142"/>
      <c r="AG675" s="142"/>
      <c r="AH675" s="142"/>
    </row>
    <row r="676" spans="1:34" x14ac:dyDescent="0.25">
      <c r="A676" s="142"/>
      <c r="B676" s="142"/>
      <c r="C676" s="142"/>
      <c r="D676" s="142"/>
      <c r="E676" s="142"/>
      <c r="F676" s="142"/>
      <c r="G676" s="142"/>
      <c r="H676" s="142"/>
      <c r="I676" s="142"/>
      <c r="J676" s="142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  <c r="AA676" s="142"/>
      <c r="AB676" s="142"/>
      <c r="AC676" s="142"/>
      <c r="AD676" s="142"/>
      <c r="AE676" s="142"/>
      <c r="AF676" s="142"/>
      <c r="AG676" s="142"/>
      <c r="AH676" s="142"/>
    </row>
    <row r="677" spans="1:34" x14ac:dyDescent="0.25">
      <c r="A677" s="142"/>
      <c r="B677" s="142"/>
      <c r="C677" s="142"/>
      <c r="D677" s="142"/>
      <c r="E677" s="142"/>
      <c r="F677" s="142"/>
      <c r="G677" s="142"/>
      <c r="H677" s="142"/>
      <c r="I677" s="142"/>
      <c r="J677" s="142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  <c r="AA677" s="142"/>
      <c r="AB677" s="142"/>
      <c r="AC677" s="142"/>
      <c r="AD677" s="142"/>
      <c r="AE677" s="142"/>
      <c r="AF677" s="142"/>
      <c r="AG677" s="142"/>
      <c r="AH677" s="142"/>
    </row>
    <row r="678" spans="1:34" x14ac:dyDescent="0.25">
      <c r="A678" s="142"/>
      <c r="B678" s="142"/>
      <c r="C678" s="142"/>
      <c r="D678" s="142"/>
      <c r="E678" s="142"/>
      <c r="F678" s="142"/>
      <c r="G678" s="142"/>
      <c r="H678" s="142"/>
      <c r="I678" s="142"/>
      <c r="J678" s="142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  <c r="AA678" s="142"/>
      <c r="AB678" s="142"/>
      <c r="AC678" s="142"/>
      <c r="AD678" s="142"/>
      <c r="AE678" s="142"/>
      <c r="AF678" s="142"/>
      <c r="AG678" s="142"/>
      <c r="AH678" s="142"/>
    </row>
    <row r="679" spans="1:34" x14ac:dyDescent="0.25">
      <c r="A679" s="142"/>
      <c r="B679" s="142"/>
      <c r="C679" s="142"/>
      <c r="D679" s="142"/>
      <c r="E679" s="142"/>
      <c r="F679" s="142"/>
      <c r="G679" s="142"/>
      <c r="H679" s="142"/>
      <c r="I679" s="142"/>
      <c r="J679" s="142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  <c r="AA679" s="142"/>
      <c r="AB679" s="142"/>
      <c r="AC679" s="142"/>
      <c r="AD679" s="142"/>
      <c r="AE679" s="142"/>
      <c r="AF679" s="142"/>
      <c r="AG679" s="142"/>
      <c r="AH679" s="142"/>
    </row>
    <row r="680" spans="1:34" x14ac:dyDescent="0.25">
      <c r="A680" s="142"/>
      <c r="B680" s="142"/>
      <c r="C680" s="142"/>
      <c r="D680" s="142"/>
      <c r="E680" s="142"/>
      <c r="F680" s="142"/>
      <c r="G680" s="142"/>
      <c r="H680" s="142"/>
      <c r="I680" s="142"/>
      <c r="J680" s="142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  <c r="AA680" s="142"/>
      <c r="AB680" s="142"/>
      <c r="AC680" s="142"/>
      <c r="AD680" s="142"/>
      <c r="AE680" s="142"/>
      <c r="AF680" s="142"/>
      <c r="AG680" s="142"/>
      <c r="AH680" s="142"/>
    </row>
    <row r="681" spans="1:34" x14ac:dyDescent="0.25">
      <c r="A681" s="142"/>
      <c r="B681" s="142"/>
      <c r="C681" s="142"/>
      <c r="D681" s="142"/>
      <c r="E681" s="142"/>
      <c r="F681" s="142"/>
      <c r="G681" s="142"/>
      <c r="H681" s="142"/>
      <c r="I681" s="142"/>
      <c r="J681" s="142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</row>
    <row r="682" spans="1:34" x14ac:dyDescent="0.25">
      <c r="A682" s="142"/>
      <c r="B682" s="142"/>
      <c r="C682" s="142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</row>
    <row r="683" spans="1:34" x14ac:dyDescent="0.25">
      <c r="A683" s="142"/>
      <c r="B683" s="142"/>
      <c r="C683" s="142"/>
      <c r="D683" s="142"/>
      <c r="E683" s="142"/>
      <c r="F683" s="142"/>
      <c r="G683" s="142"/>
      <c r="H683" s="142"/>
      <c r="I683" s="142"/>
      <c r="J683" s="142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</row>
    <row r="684" spans="1:34" x14ac:dyDescent="0.25">
      <c r="A684" s="142"/>
      <c r="B684" s="142"/>
      <c r="C684" s="142"/>
      <c r="D684" s="142"/>
      <c r="E684" s="142"/>
      <c r="F684" s="142"/>
      <c r="G684" s="142"/>
      <c r="H684" s="142"/>
      <c r="I684" s="142"/>
      <c r="J684" s="142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</row>
    <row r="685" spans="1:34" x14ac:dyDescent="0.25">
      <c r="A685" s="142"/>
      <c r="B685" s="142"/>
      <c r="C685" s="142"/>
      <c r="D685" s="142"/>
      <c r="E685" s="142"/>
      <c r="F685" s="142"/>
      <c r="G685" s="142"/>
      <c r="H685" s="142"/>
      <c r="I685" s="142"/>
      <c r="J685" s="142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</row>
    <row r="686" spans="1:34" x14ac:dyDescent="0.25">
      <c r="A686" s="142"/>
      <c r="B686" s="142"/>
      <c r="C686" s="142"/>
      <c r="D686" s="142"/>
      <c r="E686" s="142"/>
      <c r="F686" s="142"/>
      <c r="G686" s="142"/>
      <c r="H686" s="142"/>
      <c r="I686" s="142"/>
      <c r="J686" s="142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</row>
    <row r="687" spans="1:34" x14ac:dyDescent="0.25">
      <c r="A687" s="142"/>
      <c r="B687" s="142"/>
      <c r="C687" s="142"/>
      <c r="D687" s="142"/>
      <c r="E687" s="142"/>
      <c r="F687" s="142"/>
      <c r="G687" s="142"/>
      <c r="H687" s="142"/>
      <c r="I687" s="142"/>
      <c r="J687" s="142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</row>
    <row r="688" spans="1:34" x14ac:dyDescent="0.25">
      <c r="A688" s="142"/>
      <c r="B688" s="142"/>
      <c r="C688" s="142"/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</row>
    <row r="689" spans="1:34" x14ac:dyDescent="0.25">
      <c r="A689" s="142"/>
      <c r="B689" s="142"/>
      <c r="C689" s="142"/>
      <c r="D689" s="142"/>
      <c r="E689" s="142"/>
      <c r="F689" s="142"/>
      <c r="G689" s="142"/>
      <c r="H689" s="142"/>
      <c r="I689" s="142"/>
      <c r="J689" s="142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</row>
    <row r="690" spans="1:34" x14ac:dyDescent="0.25">
      <c r="A690" s="142"/>
      <c r="B690" s="142"/>
      <c r="C690" s="142"/>
      <c r="D690" s="142"/>
      <c r="E690" s="142"/>
      <c r="F690" s="142"/>
      <c r="G690" s="142"/>
      <c r="H690" s="142"/>
      <c r="I690" s="142"/>
      <c r="J690" s="142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</row>
    <row r="691" spans="1:34" x14ac:dyDescent="0.25">
      <c r="A691" s="142"/>
      <c r="B691" s="142"/>
      <c r="C691" s="142"/>
      <c r="D691" s="142"/>
      <c r="E691" s="142"/>
      <c r="F691" s="142"/>
      <c r="G691" s="142"/>
      <c r="H691" s="142"/>
      <c r="I691" s="142"/>
      <c r="J691" s="142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</row>
    <row r="692" spans="1:34" x14ac:dyDescent="0.25">
      <c r="A692" s="142"/>
      <c r="B692" s="142"/>
      <c r="C692" s="142"/>
      <c r="D692" s="142"/>
      <c r="E692" s="142"/>
      <c r="F692" s="142"/>
      <c r="G692" s="142"/>
      <c r="H692" s="142"/>
      <c r="I692" s="142"/>
      <c r="J692" s="142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</row>
    <row r="693" spans="1:34" x14ac:dyDescent="0.25">
      <c r="A693" s="142"/>
      <c r="B693" s="142"/>
      <c r="C693" s="142"/>
      <c r="D693" s="142"/>
      <c r="E693" s="142"/>
      <c r="F693" s="142"/>
      <c r="G693" s="142"/>
      <c r="H693" s="142"/>
      <c r="I693" s="142"/>
      <c r="J693" s="142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</row>
    <row r="694" spans="1:34" x14ac:dyDescent="0.25">
      <c r="A694" s="142"/>
      <c r="B694" s="142"/>
      <c r="C694" s="142"/>
      <c r="D694" s="142"/>
      <c r="E694" s="142"/>
      <c r="F694" s="142"/>
      <c r="G694" s="142"/>
      <c r="H694" s="142"/>
      <c r="I694" s="142"/>
      <c r="J694" s="142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</row>
    <row r="695" spans="1:34" x14ac:dyDescent="0.25">
      <c r="A695" s="142"/>
      <c r="B695" s="142"/>
      <c r="C695" s="142"/>
      <c r="D695" s="142"/>
      <c r="E695" s="142"/>
      <c r="F695" s="142"/>
      <c r="G695" s="142"/>
      <c r="H695" s="142"/>
      <c r="I695" s="142"/>
      <c r="J695" s="142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</row>
    <row r="696" spans="1:34" x14ac:dyDescent="0.25">
      <c r="A696" s="142"/>
      <c r="B696" s="142"/>
      <c r="C696" s="142"/>
      <c r="D696" s="142"/>
      <c r="E696" s="142"/>
      <c r="F696" s="142"/>
      <c r="G696" s="142"/>
      <c r="H696" s="142"/>
      <c r="I696" s="142"/>
      <c r="J696" s="142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</row>
    <row r="697" spans="1:34" x14ac:dyDescent="0.25">
      <c r="A697" s="142"/>
      <c r="B697" s="142"/>
      <c r="C697" s="142"/>
      <c r="D697" s="142"/>
      <c r="E697" s="142"/>
      <c r="F697" s="142"/>
      <c r="G697" s="142"/>
      <c r="H697" s="142"/>
      <c r="I697" s="142"/>
      <c r="J697" s="142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</row>
    <row r="698" spans="1:34" x14ac:dyDescent="0.25">
      <c r="A698" s="142"/>
      <c r="B698" s="142"/>
      <c r="C698" s="142"/>
      <c r="D698" s="142"/>
      <c r="E698" s="142"/>
      <c r="F698" s="142"/>
      <c r="G698" s="142"/>
      <c r="H698" s="142"/>
      <c r="I698" s="142"/>
      <c r="J698" s="142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</row>
    <row r="699" spans="1:34" x14ac:dyDescent="0.25">
      <c r="A699" s="142"/>
      <c r="B699" s="142"/>
      <c r="C699" s="142"/>
      <c r="D699" s="142"/>
      <c r="E699" s="142"/>
      <c r="F699" s="142"/>
      <c r="G699" s="142"/>
      <c r="H699" s="142"/>
      <c r="I699" s="142"/>
      <c r="J699" s="142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</row>
    <row r="700" spans="1:34" x14ac:dyDescent="0.25">
      <c r="A700" s="142"/>
      <c r="B700" s="142"/>
      <c r="C700" s="142"/>
      <c r="D700" s="142"/>
      <c r="E700" s="142"/>
      <c r="F700" s="142"/>
      <c r="G700" s="142"/>
      <c r="H700" s="142"/>
      <c r="I700" s="142"/>
      <c r="J700" s="142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</row>
    <row r="701" spans="1:34" x14ac:dyDescent="0.25">
      <c r="A701" s="142"/>
      <c r="B701" s="142"/>
      <c r="C701" s="142"/>
      <c r="D701" s="142"/>
      <c r="E701" s="142"/>
      <c r="F701" s="142"/>
      <c r="G701" s="142"/>
      <c r="H701" s="142"/>
      <c r="I701" s="142"/>
      <c r="J701" s="142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</row>
    <row r="702" spans="1:34" x14ac:dyDescent="0.25">
      <c r="A702" s="142"/>
      <c r="B702" s="142"/>
      <c r="C702" s="142"/>
      <c r="D702" s="142"/>
      <c r="E702" s="142"/>
      <c r="F702" s="142"/>
      <c r="G702" s="142"/>
      <c r="H702" s="142"/>
      <c r="I702" s="142"/>
      <c r="J702" s="142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</row>
    <row r="703" spans="1:34" x14ac:dyDescent="0.25">
      <c r="A703" s="142"/>
      <c r="B703" s="142"/>
      <c r="C703" s="142"/>
      <c r="D703" s="142"/>
      <c r="E703" s="142"/>
      <c r="F703" s="142"/>
      <c r="G703" s="142"/>
      <c r="H703" s="142"/>
      <c r="I703" s="142"/>
      <c r="J703" s="142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</row>
    <row r="704" spans="1:34" x14ac:dyDescent="0.25">
      <c r="A704" s="142"/>
      <c r="B704" s="142"/>
      <c r="C704" s="142"/>
      <c r="D704" s="142"/>
      <c r="E704" s="142"/>
      <c r="F704" s="142"/>
      <c r="G704" s="142"/>
      <c r="H704" s="142"/>
      <c r="I704" s="142"/>
      <c r="J704" s="142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</row>
    <row r="705" spans="1:34" x14ac:dyDescent="0.25">
      <c r="A705" s="142"/>
      <c r="B705" s="142"/>
      <c r="C705" s="142"/>
      <c r="D705" s="142"/>
      <c r="E705" s="142"/>
      <c r="F705" s="142"/>
      <c r="G705" s="142"/>
      <c r="H705" s="142"/>
      <c r="I705" s="142"/>
      <c r="J705" s="142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</row>
    <row r="706" spans="1:34" x14ac:dyDescent="0.25">
      <c r="A706" s="142"/>
      <c r="B706" s="142"/>
      <c r="C706" s="142"/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</row>
    <row r="707" spans="1:34" x14ac:dyDescent="0.25">
      <c r="A707" s="142"/>
      <c r="B707" s="142"/>
      <c r="C707" s="142"/>
      <c r="D707" s="142"/>
      <c r="E707" s="142"/>
      <c r="F707" s="142"/>
      <c r="G707" s="142"/>
      <c r="H707" s="142"/>
      <c r="I707" s="142"/>
      <c r="J707" s="142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</row>
    <row r="708" spans="1:34" x14ac:dyDescent="0.25">
      <c r="A708" s="142"/>
      <c r="B708" s="142"/>
      <c r="C708" s="142"/>
      <c r="D708" s="142"/>
      <c r="E708" s="142"/>
      <c r="F708" s="142"/>
      <c r="G708" s="142"/>
      <c r="H708" s="142"/>
      <c r="I708" s="142"/>
      <c r="J708" s="142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</row>
    <row r="709" spans="1:34" x14ac:dyDescent="0.25">
      <c r="A709" s="142"/>
      <c r="B709" s="142"/>
      <c r="C709" s="142"/>
      <c r="D709" s="142"/>
      <c r="E709" s="142"/>
      <c r="F709" s="142"/>
      <c r="G709" s="142"/>
      <c r="H709" s="142"/>
      <c r="I709" s="142"/>
      <c r="J709" s="142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</row>
    <row r="710" spans="1:34" x14ac:dyDescent="0.25">
      <c r="A710" s="142"/>
      <c r="B710" s="142"/>
      <c r="C710" s="142"/>
      <c r="D710" s="142"/>
      <c r="E710" s="142"/>
      <c r="F710" s="142"/>
      <c r="G710" s="142"/>
      <c r="H710" s="142"/>
      <c r="I710" s="142"/>
      <c r="J710" s="142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</row>
    <row r="711" spans="1:34" x14ac:dyDescent="0.25">
      <c r="A711" s="142"/>
      <c r="B711" s="142"/>
      <c r="C711" s="142"/>
      <c r="D711" s="142"/>
      <c r="E711" s="142"/>
      <c r="F711" s="142"/>
      <c r="G711" s="142"/>
      <c r="H711" s="142"/>
      <c r="I711" s="142"/>
      <c r="J711" s="142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</row>
    <row r="712" spans="1:34" x14ac:dyDescent="0.25">
      <c r="A712" s="142"/>
      <c r="B712" s="142"/>
      <c r="C712" s="142"/>
      <c r="D712" s="142"/>
      <c r="E712" s="142"/>
      <c r="F712" s="142"/>
      <c r="G712" s="142"/>
      <c r="H712" s="142"/>
      <c r="I712" s="142"/>
      <c r="J712" s="142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</row>
    <row r="713" spans="1:34" x14ac:dyDescent="0.25">
      <c r="A713" s="142"/>
      <c r="B713" s="142"/>
      <c r="C713" s="142"/>
      <c r="D713" s="142"/>
      <c r="E713" s="142"/>
      <c r="F713" s="142"/>
      <c r="G713" s="142"/>
      <c r="H713" s="142"/>
      <c r="I713" s="142"/>
      <c r="J713" s="142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</row>
    <row r="714" spans="1:34" x14ac:dyDescent="0.25">
      <c r="A714" s="142"/>
      <c r="B714" s="142"/>
      <c r="C714" s="142"/>
      <c r="D714" s="142"/>
      <c r="E714" s="142"/>
      <c r="F714" s="142"/>
      <c r="G714" s="142"/>
      <c r="H714" s="142"/>
      <c r="I714" s="142"/>
      <c r="J714" s="142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</row>
    <row r="715" spans="1:34" x14ac:dyDescent="0.25">
      <c r="A715" s="142"/>
      <c r="B715" s="142"/>
      <c r="C715" s="142"/>
      <c r="D715" s="142"/>
      <c r="E715" s="142"/>
      <c r="F715" s="142"/>
      <c r="G715" s="142"/>
      <c r="H715" s="142"/>
      <c r="I715" s="142"/>
      <c r="J715" s="142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</row>
    <row r="716" spans="1:34" x14ac:dyDescent="0.25">
      <c r="A716" s="142"/>
      <c r="B716" s="142"/>
      <c r="C716" s="142"/>
      <c r="D716" s="142"/>
      <c r="E716" s="142"/>
      <c r="F716" s="142"/>
      <c r="G716" s="142"/>
      <c r="H716" s="142"/>
      <c r="I716" s="142"/>
      <c r="J716" s="142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</row>
    <row r="717" spans="1:34" x14ac:dyDescent="0.25">
      <c r="A717" s="142"/>
      <c r="B717" s="142"/>
      <c r="C717" s="142"/>
      <c r="D717" s="142"/>
      <c r="E717" s="142"/>
      <c r="F717" s="142"/>
      <c r="G717" s="142"/>
      <c r="H717" s="142"/>
      <c r="I717" s="142"/>
      <c r="J717" s="142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</row>
    <row r="718" spans="1:34" x14ac:dyDescent="0.25">
      <c r="A718" s="142"/>
      <c r="B718" s="142"/>
      <c r="C718" s="142"/>
      <c r="D718" s="142"/>
      <c r="E718" s="142"/>
      <c r="F718" s="142"/>
      <c r="G718" s="142"/>
      <c r="H718" s="142"/>
      <c r="I718" s="142"/>
      <c r="J718" s="142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</row>
    <row r="719" spans="1:34" x14ac:dyDescent="0.25">
      <c r="A719" s="142"/>
      <c r="B719" s="142"/>
      <c r="C719" s="142"/>
      <c r="D719" s="142"/>
      <c r="E719" s="142"/>
      <c r="F719" s="142"/>
      <c r="G719" s="142"/>
      <c r="H719" s="142"/>
      <c r="I719" s="142"/>
      <c r="J719" s="142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</row>
    <row r="720" spans="1:34" x14ac:dyDescent="0.25">
      <c r="A720" s="142"/>
      <c r="B720" s="142"/>
      <c r="C720" s="142"/>
      <c r="D720" s="142"/>
      <c r="E720" s="142"/>
      <c r="F720" s="142"/>
      <c r="G720" s="142"/>
      <c r="H720" s="142"/>
      <c r="I720" s="142"/>
      <c r="J720" s="142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</row>
    <row r="721" spans="1:34" x14ac:dyDescent="0.25">
      <c r="A721" s="142"/>
      <c r="B721" s="142"/>
      <c r="C721" s="142"/>
      <c r="D721" s="142"/>
      <c r="E721" s="142"/>
      <c r="F721" s="142"/>
      <c r="G721" s="142"/>
      <c r="H721" s="142"/>
      <c r="I721" s="142"/>
      <c r="J721" s="142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</row>
    <row r="722" spans="1:34" x14ac:dyDescent="0.25">
      <c r="A722" s="142"/>
      <c r="B722" s="142"/>
      <c r="C722" s="142"/>
      <c r="D722" s="142"/>
      <c r="E722" s="142"/>
      <c r="F722" s="142"/>
      <c r="G722" s="142"/>
      <c r="H722" s="142"/>
      <c r="I722" s="142"/>
      <c r="J722" s="142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</row>
    <row r="723" spans="1:34" x14ac:dyDescent="0.25">
      <c r="A723" s="142"/>
      <c r="B723" s="142"/>
      <c r="C723" s="142"/>
      <c r="D723" s="142"/>
      <c r="E723" s="142"/>
      <c r="F723" s="142"/>
      <c r="G723" s="142"/>
      <c r="H723" s="142"/>
      <c r="I723" s="142"/>
      <c r="J723" s="142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</row>
    <row r="724" spans="1:34" x14ac:dyDescent="0.25">
      <c r="A724" s="142"/>
      <c r="B724" s="142"/>
      <c r="C724" s="142"/>
      <c r="D724" s="142"/>
      <c r="E724" s="142"/>
      <c r="F724" s="142"/>
      <c r="G724" s="142"/>
      <c r="H724" s="142"/>
      <c r="I724" s="142"/>
      <c r="J724" s="142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</row>
    <row r="725" spans="1:34" x14ac:dyDescent="0.25">
      <c r="A725" s="142"/>
      <c r="B725" s="142"/>
      <c r="C725" s="142"/>
      <c r="D725" s="142"/>
      <c r="E725" s="142"/>
      <c r="F725" s="142"/>
      <c r="G725" s="142"/>
      <c r="H725" s="142"/>
      <c r="I725" s="142"/>
      <c r="J725" s="142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</row>
    <row r="726" spans="1:34" x14ac:dyDescent="0.25">
      <c r="A726" s="142"/>
      <c r="B726" s="142"/>
      <c r="C726" s="142"/>
      <c r="D726" s="142"/>
      <c r="E726" s="142"/>
      <c r="F726" s="142"/>
      <c r="G726" s="142"/>
      <c r="H726" s="142"/>
      <c r="I726" s="142"/>
      <c r="J726" s="142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</row>
    <row r="727" spans="1:34" x14ac:dyDescent="0.25">
      <c r="A727" s="142"/>
      <c r="B727" s="142"/>
      <c r="C727" s="142"/>
      <c r="D727" s="142"/>
      <c r="E727" s="142"/>
      <c r="F727" s="142"/>
      <c r="G727" s="142"/>
      <c r="H727" s="142"/>
      <c r="I727" s="142"/>
      <c r="J727" s="142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</row>
    <row r="728" spans="1:34" x14ac:dyDescent="0.25">
      <c r="A728" s="142"/>
      <c r="B728" s="142"/>
      <c r="C728" s="142"/>
      <c r="D728" s="142"/>
      <c r="E728" s="142"/>
      <c r="F728" s="142"/>
      <c r="G728" s="142"/>
      <c r="H728" s="142"/>
      <c r="I728" s="142"/>
      <c r="J728" s="142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</row>
    <row r="729" spans="1:34" x14ac:dyDescent="0.25">
      <c r="A729" s="142"/>
      <c r="B729" s="142"/>
      <c r="C729" s="142"/>
      <c r="D729" s="142"/>
      <c r="E729" s="142"/>
      <c r="F729" s="142"/>
      <c r="G729" s="142"/>
      <c r="H729" s="142"/>
      <c r="I729" s="142"/>
      <c r="J729" s="142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</row>
    <row r="730" spans="1:34" x14ac:dyDescent="0.25">
      <c r="A730" s="142"/>
      <c r="B730" s="142"/>
      <c r="C730" s="142"/>
      <c r="D730" s="142"/>
      <c r="E730" s="142"/>
      <c r="F730" s="142"/>
      <c r="G730" s="142"/>
      <c r="H730" s="142"/>
      <c r="I730" s="142"/>
      <c r="J730" s="142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</row>
    <row r="731" spans="1:34" x14ac:dyDescent="0.25">
      <c r="A731" s="142"/>
      <c r="B731" s="142"/>
      <c r="C731" s="142"/>
      <c r="D731" s="142"/>
      <c r="E731" s="142"/>
      <c r="F731" s="142"/>
      <c r="G731" s="142"/>
      <c r="H731" s="142"/>
      <c r="I731" s="142"/>
      <c r="J731" s="142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</row>
    <row r="732" spans="1:34" x14ac:dyDescent="0.25">
      <c r="A732" s="142"/>
      <c r="B732" s="142"/>
      <c r="C732" s="142"/>
      <c r="D732" s="142"/>
      <c r="E732" s="142"/>
      <c r="F732" s="142"/>
      <c r="G732" s="142"/>
      <c r="H732" s="142"/>
      <c r="I732" s="142"/>
      <c r="J732" s="142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</row>
    <row r="733" spans="1:34" x14ac:dyDescent="0.25">
      <c r="A733" s="142"/>
      <c r="B733" s="142"/>
      <c r="C733" s="142"/>
      <c r="D733" s="142"/>
      <c r="E733" s="142"/>
      <c r="F733" s="142"/>
      <c r="G733" s="142"/>
      <c r="H733" s="142"/>
      <c r="I733" s="142"/>
      <c r="J733" s="142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</row>
    <row r="734" spans="1:34" x14ac:dyDescent="0.25">
      <c r="A734" s="142"/>
      <c r="B734" s="142"/>
      <c r="C734" s="142"/>
      <c r="D734" s="142"/>
      <c r="E734" s="142"/>
      <c r="F734" s="142"/>
      <c r="G734" s="142"/>
      <c r="H734" s="142"/>
      <c r="I734" s="142"/>
      <c r="J734" s="142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</row>
    <row r="735" spans="1:34" x14ac:dyDescent="0.25">
      <c r="A735" s="142"/>
      <c r="B735" s="142"/>
      <c r="C735" s="142"/>
      <c r="D735" s="142"/>
      <c r="E735" s="142"/>
      <c r="F735" s="142"/>
      <c r="G735" s="142"/>
      <c r="H735" s="142"/>
      <c r="I735" s="142"/>
      <c r="J735" s="142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</row>
    <row r="736" spans="1:34" x14ac:dyDescent="0.25">
      <c r="A736" s="142"/>
      <c r="B736" s="142"/>
      <c r="C736" s="142"/>
      <c r="D736" s="142"/>
      <c r="E736" s="142"/>
      <c r="F736" s="142"/>
      <c r="G736" s="142"/>
      <c r="H736" s="142"/>
      <c r="I736" s="142"/>
      <c r="J736" s="142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</row>
    <row r="737" spans="1:34" x14ac:dyDescent="0.25">
      <c r="A737" s="142"/>
      <c r="B737" s="142"/>
      <c r="C737" s="142"/>
      <c r="D737" s="142"/>
      <c r="E737" s="142"/>
      <c r="F737" s="142"/>
      <c r="G737" s="142"/>
      <c r="H737" s="142"/>
      <c r="I737" s="142"/>
      <c r="J737" s="142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</row>
    <row r="738" spans="1:34" x14ac:dyDescent="0.25">
      <c r="A738" s="142"/>
      <c r="B738" s="142"/>
      <c r="C738" s="142"/>
      <c r="D738" s="142"/>
      <c r="E738" s="142"/>
      <c r="F738" s="142"/>
      <c r="G738" s="142"/>
      <c r="H738" s="142"/>
      <c r="I738" s="142"/>
      <c r="J738" s="142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</row>
    <row r="739" spans="1:34" x14ac:dyDescent="0.25">
      <c r="A739" s="142"/>
      <c r="B739" s="142"/>
      <c r="C739" s="142"/>
      <c r="D739" s="142"/>
      <c r="E739" s="142"/>
      <c r="F739" s="142"/>
      <c r="G739" s="142"/>
      <c r="H739" s="142"/>
      <c r="I739" s="142"/>
      <c r="J739" s="142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</row>
    <row r="740" spans="1:34" x14ac:dyDescent="0.25">
      <c r="A740" s="142"/>
      <c r="B740" s="142"/>
      <c r="C740" s="142"/>
      <c r="D740" s="142"/>
      <c r="E740" s="142"/>
      <c r="F740" s="142"/>
      <c r="G740" s="142"/>
      <c r="H740" s="142"/>
      <c r="I740" s="142"/>
      <c r="J740" s="142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</row>
    <row r="741" spans="1:34" x14ac:dyDescent="0.25">
      <c r="A741" s="142"/>
      <c r="B741" s="142"/>
      <c r="C741" s="142"/>
      <c r="D741" s="142"/>
      <c r="E741" s="142"/>
      <c r="F741" s="142"/>
      <c r="G741" s="142"/>
      <c r="H741" s="142"/>
      <c r="I741" s="142"/>
      <c r="J741" s="142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</row>
    <row r="742" spans="1:34" x14ac:dyDescent="0.25">
      <c r="A742" s="142"/>
      <c r="B742" s="142"/>
      <c r="C742" s="142"/>
      <c r="D742" s="142"/>
      <c r="E742" s="142"/>
      <c r="F742" s="142"/>
      <c r="G742" s="142"/>
      <c r="H742" s="142"/>
      <c r="I742" s="142"/>
      <c r="J742" s="142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</row>
    <row r="743" spans="1:34" x14ac:dyDescent="0.25">
      <c r="A743" s="142"/>
      <c r="B743" s="142"/>
      <c r="C743" s="142"/>
      <c r="D743" s="142"/>
      <c r="E743" s="142"/>
      <c r="F743" s="142"/>
      <c r="G743" s="142"/>
      <c r="H743" s="142"/>
      <c r="I743" s="142"/>
      <c r="J743" s="142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</row>
    <row r="744" spans="1:34" x14ac:dyDescent="0.25">
      <c r="A744" s="142"/>
      <c r="B744" s="142"/>
      <c r="C744" s="142"/>
      <c r="D744" s="142"/>
      <c r="E744" s="142"/>
      <c r="F744" s="142"/>
      <c r="G744" s="142"/>
      <c r="H744" s="142"/>
      <c r="I744" s="142"/>
      <c r="J744" s="142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</row>
    <row r="745" spans="1:34" x14ac:dyDescent="0.25">
      <c r="A745" s="142"/>
      <c r="B745" s="142"/>
      <c r="C745" s="142"/>
      <c r="D745" s="142"/>
      <c r="E745" s="142"/>
      <c r="F745" s="142"/>
      <c r="G745" s="142"/>
      <c r="H745" s="142"/>
      <c r="I745" s="142"/>
      <c r="J745" s="142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</row>
    <row r="746" spans="1:34" x14ac:dyDescent="0.25">
      <c r="A746" s="142"/>
      <c r="B746" s="142"/>
      <c r="C746" s="142"/>
      <c r="D746" s="142"/>
      <c r="E746" s="142"/>
      <c r="F746" s="142"/>
      <c r="G746" s="142"/>
      <c r="H746" s="142"/>
      <c r="I746" s="142"/>
      <c r="J746" s="142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</row>
    <row r="747" spans="1:34" x14ac:dyDescent="0.25">
      <c r="A747" s="142"/>
      <c r="B747" s="142"/>
      <c r="C747" s="142"/>
      <c r="D747" s="142"/>
      <c r="E747" s="142"/>
      <c r="F747" s="142"/>
      <c r="G747" s="142"/>
      <c r="H747" s="142"/>
      <c r="I747" s="142"/>
      <c r="J747" s="142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</row>
    <row r="748" spans="1:34" x14ac:dyDescent="0.25">
      <c r="A748" s="142"/>
      <c r="B748" s="142"/>
      <c r="C748" s="142"/>
      <c r="D748" s="142"/>
      <c r="E748" s="142"/>
      <c r="F748" s="142"/>
      <c r="G748" s="142"/>
      <c r="H748" s="142"/>
      <c r="I748" s="142"/>
      <c r="J748" s="142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</row>
    <row r="749" spans="1:34" x14ac:dyDescent="0.25">
      <c r="A749" s="142"/>
      <c r="B749" s="142"/>
      <c r="C749" s="142"/>
      <c r="D749" s="142"/>
      <c r="E749" s="142"/>
      <c r="F749" s="142"/>
      <c r="G749" s="142"/>
      <c r="H749" s="142"/>
      <c r="I749" s="142"/>
      <c r="J749" s="142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</row>
    <row r="750" spans="1:34" x14ac:dyDescent="0.25">
      <c r="A750" s="142"/>
      <c r="B750" s="142"/>
      <c r="C750" s="142"/>
      <c r="D750" s="142"/>
      <c r="E750" s="142"/>
      <c r="F750" s="142"/>
      <c r="G750" s="142"/>
      <c r="H750" s="142"/>
      <c r="I750" s="142"/>
      <c r="J750" s="142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</row>
    <row r="751" spans="1:34" x14ac:dyDescent="0.25">
      <c r="A751" s="142"/>
      <c r="B751" s="142"/>
      <c r="C751" s="142"/>
      <c r="D751" s="142"/>
      <c r="E751" s="142"/>
      <c r="F751" s="142"/>
      <c r="G751" s="142"/>
      <c r="H751" s="142"/>
      <c r="I751" s="142"/>
      <c r="J751" s="142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</row>
    <row r="752" spans="1:34" x14ac:dyDescent="0.25">
      <c r="A752" s="142"/>
      <c r="B752" s="142"/>
      <c r="C752" s="142"/>
      <c r="D752" s="142"/>
      <c r="E752" s="142"/>
      <c r="F752" s="142"/>
      <c r="G752" s="142"/>
      <c r="H752" s="142"/>
      <c r="I752" s="142"/>
      <c r="J752" s="142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</row>
    <row r="753" spans="1:34" x14ac:dyDescent="0.25">
      <c r="A753" s="142"/>
      <c r="B753" s="142"/>
      <c r="C753" s="142"/>
      <c r="D753" s="142"/>
      <c r="E753" s="142"/>
      <c r="F753" s="142"/>
      <c r="G753" s="142"/>
      <c r="H753" s="142"/>
      <c r="I753" s="142"/>
      <c r="J753" s="142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</row>
    <row r="754" spans="1:34" x14ac:dyDescent="0.25">
      <c r="A754" s="142"/>
      <c r="B754" s="142"/>
      <c r="C754" s="142"/>
      <c r="D754" s="142"/>
      <c r="E754" s="142"/>
      <c r="F754" s="142"/>
      <c r="G754" s="142"/>
      <c r="H754" s="142"/>
      <c r="I754" s="142"/>
      <c r="J754" s="142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</row>
    <row r="755" spans="1:34" x14ac:dyDescent="0.25">
      <c r="A755" s="142"/>
      <c r="B755" s="142"/>
      <c r="C755" s="142"/>
      <c r="D755" s="142"/>
      <c r="E755" s="142"/>
      <c r="F755" s="142"/>
      <c r="G755" s="142"/>
      <c r="H755" s="142"/>
      <c r="I755" s="142"/>
      <c r="J755" s="142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</row>
    <row r="756" spans="1:34" x14ac:dyDescent="0.25">
      <c r="A756" s="142"/>
      <c r="B756" s="142"/>
      <c r="C756" s="142"/>
      <c r="D756" s="142"/>
      <c r="E756" s="142"/>
      <c r="F756" s="142"/>
      <c r="G756" s="142"/>
      <c r="H756" s="142"/>
      <c r="I756" s="142"/>
      <c r="J756" s="142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</row>
    <row r="757" spans="1:34" x14ac:dyDescent="0.25">
      <c r="A757" s="142"/>
      <c r="B757" s="142"/>
      <c r="C757" s="142"/>
      <c r="D757" s="142"/>
      <c r="E757" s="142"/>
      <c r="F757" s="142"/>
      <c r="G757" s="142"/>
      <c r="H757" s="142"/>
      <c r="I757" s="142"/>
      <c r="J757" s="142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</row>
    <row r="758" spans="1:34" x14ac:dyDescent="0.25">
      <c r="A758" s="142"/>
      <c r="B758" s="142"/>
      <c r="C758" s="142"/>
      <c r="D758" s="142"/>
      <c r="E758" s="142"/>
      <c r="F758" s="142"/>
      <c r="G758" s="142"/>
      <c r="H758" s="142"/>
      <c r="I758" s="142"/>
      <c r="J758" s="142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</row>
    <row r="759" spans="1:34" x14ac:dyDescent="0.25">
      <c r="A759" s="142"/>
      <c r="B759" s="142"/>
      <c r="C759" s="142"/>
      <c r="D759" s="142"/>
      <c r="E759" s="142"/>
      <c r="F759" s="142"/>
      <c r="G759" s="142"/>
      <c r="H759" s="142"/>
      <c r="I759" s="142"/>
      <c r="J759" s="142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</row>
    <row r="760" spans="1:34" x14ac:dyDescent="0.25">
      <c r="A760" s="142"/>
      <c r="B760" s="142"/>
      <c r="C760" s="142"/>
      <c r="D760" s="142"/>
      <c r="E760" s="142"/>
      <c r="F760" s="142"/>
      <c r="G760" s="142"/>
      <c r="H760" s="142"/>
      <c r="I760" s="142"/>
      <c r="J760" s="142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</row>
    <row r="761" spans="1:34" x14ac:dyDescent="0.25">
      <c r="A761" s="142"/>
      <c r="B761" s="142"/>
      <c r="C761" s="142"/>
      <c r="D761" s="142"/>
      <c r="E761" s="142"/>
      <c r="F761" s="142"/>
      <c r="G761" s="142"/>
      <c r="H761" s="142"/>
      <c r="I761" s="142"/>
      <c r="J761" s="142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</row>
    <row r="762" spans="1:34" x14ac:dyDescent="0.25">
      <c r="A762" s="142"/>
      <c r="B762" s="142"/>
      <c r="C762" s="142"/>
      <c r="D762" s="142"/>
      <c r="E762" s="142"/>
      <c r="F762" s="142"/>
      <c r="G762" s="142"/>
      <c r="H762" s="142"/>
      <c r="I762" s="142"/>
      <c r="J762" s="142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</row>
    <row r="763" spans="1:34" x14ac:dyDescent="0.25">
      <c r="A763" s="142"/>
      <c r="B763" s="142"/>
      <c r="C763" s="142"/>
      <c r="D763" s="142"/>
      <c r="E763" s="142"/>
      <c r="F763" s="142"/>
      <c r="G763" s="142"/>
      <c r="H763" s="142"/>
      <c r="I763" s="142"/>
      <c r="J763" s="142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</row>
    <row r="764" spans="1:34" x14ac:dyDescent="0.25">
      <c r="A764" s="142"/>
      <c r="B764" s="142"/>
      <c r="C764" s="142"/>
      <c r="D764" s="142"/>
      <c r="E764" s="142"/>
      <c r="F764" s="142"/>
      <c r="G764" s="142"/>
      <c r="H764" s="142"/>
      <c r="I764" s="142"/>
      <c r="J764" s="142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</row>
    <row r="765" spans="1:34" x14ac:dyDescent="0.25">
      <c r="A765" s="142"/>
      <c r="B765" s="142"/>
      <c r="C765" s="142"/>
      <c r="D765" s="142"/>
      <c r="E765" s="142"/>
      <c r="F765" s="142"/>
      <c r="G765" s="142"/>
      <c r="H765" s="142"/>
      <c r="I765" s="142"/>
      <c r="J765" s="142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</row>
    <row r="766" spans="1:34" x14ac:dyDescent="0.25">
      <c r="A766" s="142"/>
      <c r="B766" s="142"/>
      <c r="C766" s="142"/>
      <c r="D766" s="142"/>
      <c r="E766" s="142"/>
      <c r="F766" s="142"/>
      <c r="G766" s="142"/>
      <c r="H766" s="142"/>
      <c r="I766" s="142"/>
      <c r="J766" s="142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</row>
    <row r="767" spans="1:34" x14ac:dyDescent="0.25">
      <c r="A767" s="142"/>
      <c r="B767" s="142"/>
      <c r="C767" s="142"/>
      <c r="D767" s="142"/>
      <c r="E767" s="142"/>
      <c r="F767" s="142"/>
      <c r="G767" s="142"/>
      <c r="H767" s="142"/>
      <c r="I767" s="142"/>
      <c r="J767" s="142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</row>
    <row r="768" spans="1:34" x14ac:dyDescent="0.25">
      <c r="A768" s="142"/>
      <c r="B768" s="142"/>
      <c r="C768" s="142"/>
      <c r="D768" s="142"/>
      <c r="E768" s="142"/>
      <c r="F768" s="142"/>
      <c r="G768" s="142"/>
      <c r="H768" s="142"/>
      <c r="I768" s="142"/>
      <c r="J768" s="142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</row>
    <row r="769" spans="1:34" x14ac:dyDescent="0.25">
      <c r="A769" s="142"/>
      <c r="B769" s="142"/>
      <c r="C769" s="142"/>
      <c r="D769" s="142"/>
      <c r="E769" s="142"/>
      <c r="F769" s="142"/>
      <c r="G769" s="142"/>
      <c r="H769" s="142"/>
      <c r="I769" s="142"/>
      <c r="J769" s="142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</row>
    <row r="770" spans="1:34" x14ac:dyDescent="0.25">
      <c r="A770" s="142"/>
      <c r="B770" s="142"/>
      <c r="C770" s="142"/>
      <c r="D770" s="142"/>
      <c r="E770" s="142"/>
      <c r="F770" s="142"/>
      <c r="G770" s="142"/>
      <c r="H770" s="142"/>
      <c r="I770" s="142"/>
      <c r="J770" s="142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</row>
    <row r="771" spans="1:34" x14ac:dyDescent="0.25">
      <c r="A771" s="142"/>
      <c r="B771" s="142"/>
      <c r="C771" s="142"/>
      <c r="D771" s="142"/>
      <c r="E771" s="142"/>
      <c r="F771" s="142"/>
      <c r="G771" s="142"/>
      <c r="H771" s="142"/>
      <c r="I771" s="142"/>
      <c r="J771" s="142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</row>
    <row r="772" spans="1:34" x14ac:dyDescent="0.25">
      <c r="A772" s="142"/>
      <c r="B772" s="142"/>
      <c r="C772" s="142"/>
      <c r="D772" s="142"/>
      <c r="E772" s="142"/>
      <c r="F772" s="142"/>
      <c r="G772" s="142"/>
      <c r="H772" s="142"/>
      <c r="I772" s="142"/>
      <c r="J772" s="142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</row>
    <row r="773" spans="1:34" x14ac:dyDescent="0.25">
      <c r="A773" s="142"/>
      <c r="B773" s="142"/>
      <c r="C773" s="142"/>
      <c r="D773" s="142"/>
      <c r="E773" s="142"/>
      <c r="F773" s="142"/>
      <c r="G773" s="142"/>
      <c r="H773" s="142"/>
      <c r="I773" s="142"/>
      <c r="J773" s="142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</row>
    <row r="774" spans="1:34" x14ac:dyDescent="0.25">
      <c r="A774" s="142"/>
      <c r="B774" s="142"/>
      <c r="C774" s="142"/>
      <c r="D774" s="142"/>
      <c r="E774" s="142"/>
      <c r="F774" s="142"/>
      <c r="G774" s="142"/>
      <c r="H774" s="142"/>
      <c r="I774" s="142"/>
      <c r="J774" s="142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</row>
    <row r="775" spans="1:34" x14ac:dyDescent="0.25">
      <c r="A775" s="142"/>
      <c r="B775" s="142"/>
      <c r="C775" s="142"/>
      <c r="D775" s="142"/>
      <c r="E775" s="142"/>
      <c r="F775" s="142"/>
      <c r="G775" s="142"/>
      <c r="H775" s="142"/>
      <c r="I775" s="142"/>
      <c r="J775" s="142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</row>
    <row r="776" spans="1:34" x14ac:dyDescent="0.25">
      <c r="A776" s="142"/>
      <c r="B776" s="142"/>
      <c r="C776" s="142"/>
      <c r="D776" s="142"/>
      <c r="E776" s="142"/>
      <c r="F776" s="142"/>
      <c r="G776" s="142"/>
      <c r="H776" s="142"/>
      <c r="I776" s="142"/>
      <c r="J776" s="142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</row>
    <row r="777" spans="1:34" x14ac:dyDescent="0.25">
      <c r="A777" s="142"/>
      <c r="B777" s="142"/>
      <c r="C777" s="142"/>
      <c r="D777" s="142"/>
      <c r="E777" s="142"/>
      <c r="F777" s="142"/>
      <c r="G777" s="142"/>
      <c r="H777" s="142"/>
      <c r="I777" s="142"/>
      <c r="J777" s="142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</row>
    <row r="778" spans="1:34" x14ac:dyDescent="0.25">
      <c r="A778" s="142"/>
      <c r="B778" s="142"/>
      <c r="C778" s="142"/>
      <c r="D778" s="142"/>
      <c r="E778" s="142"/>
      <c r="F778" s="142"/>
      <c r="G778" s="142"/>
      <c r="H778" s="142"/>
      <c r="I778" s="142"/>
      <c r="J778" s="142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</row>
    <row r="779" spans="1:34" x14ac:dyDescent="0.25">
      <c r="A779" s="142"/>
      <c r="B779" s="142"/>
      <c r="C779" s="142"/>
      <c r="D779" s="142"/>
      <c r="E779" s="142"/>
      <c r="F779" s="142"/>
      <c r="G779" s="142"/>
      <c r="H779" s="142"/>
      <c r="I779" s="142"/>
      <c r="J779" s="142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</row>
    <row r="780" spans="1:34" x14ac:dyDescent="0.25">
      <c r="A780" s="142"/>
      <c r="B780" s="142"/>
      <c r="C780" s="142"/>
      <c r="D780" s="142"/>
      <c r="E780" s="142"/>
      <c r="F780" s="142"/>
      <c r="G780" s="142"/>
      <c r="H780" s="142"/>
      <c r="I780" s="142"/>
      <c r="J780" s="142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</row>
    <row r="781" spans="1:34" x14ac:dyDescent="0.25">
      <c r="A781" s="142"/>
      <c r="B781" s="142"/>
      <c r="C781" s="142"/>
      <c r="D781" s="142"/>
      <c r="E781" s="142"/>
      <c r="F781" s="142"/>
      <c r="G781" s="142"/>
      <c r="H781" s="142"/>
      <c r="I781" s="142"/>
      <c r="J781" s="142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</row>
    <row r="782" spans="1:34" x14ac:dyDescent="0.25">
      <c r="A782" s="142"/>
      <c r="B782" s="142"/>
      <c r="C782" s="142"/>
      <c r="D782" s="142"/>
      <c r="E782" s="142"/>
      <c r="F782" s="142"/>
      <c r="G782" s="142"/>
      <c r="H782" s="142"/>
      <c r="I782" s="142"/>
      <c r="J782" s="142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</row>
    <row r="783" spans="1:34" x14ac:dyDescent="0.25">
      <c r="A783" s="142"/>
      <c r="B783" s="142"/>
      <c r="C783" s="142"/>
      <c r="D783" s="142"/>
      <c r="E783" s="142"/>
      <c r="F783" s="142"/>
      <c r="G783" s="142"/>
      <c r="H783" s="142"/>
      <c r="I783" s="142"/>
      <c r="J783" s="142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</row>
    <row r="784" spans="1:34" x14ac:dyDescent="0.25">
      <c r="A784" s="142"/>
      <c r="B784" s="142"/>
      <c r="C784" s="142"/>
      <c r="D784" s="142"/>
      <c r="E784" s="142"/>
      <c r="F784" s="142"/>
      <c r="G784" s="142"/>
      <c r="H784" s="142"/>
      <c r="I784" s="142"/>
      <c r="J784" s="142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</row>
    <row r="785" spans="1:34" x14ac:dyDescent="0.25">
      <c r="A785" s="142"/>
      <c r="B785" s="142"/>
      <c r="C785" s="142"/>
      <c r="D785" s="142"/>
      <c r="E785" s="142"/>
      <c r="F785" s="142"/>
      <c r="G785" s="142"/>
      <c r="H785" s="142"/>
      <c r="I785" s="142"/>
      <c r="J785" s="142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</row>
    <row r="786" spans="1:34" x14ac:dyDescent="0.25">
      <c r="A786" s="142"/>
      <c r="B786" s="142"/>
      <c r="C786" s="142"/>
      <c r="D786" s="142"/>
      <c r="E786" s="142"/>
      <c r="F786" s="142"/>
      <c r="G786" s="142"/>
      <c r="H786" s="142"/>
      <c r="I786" s="142"/>
      <c r="J786" s="142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</row>
    <row r="787" spans="1:34" x14ac:dyDescent="0.25">
      <c r="A787" s="142"/>
      <c r="B787" s="142"/>
      <c r="C787" s="142"/>
      <c r="D787" s="142"/>
      <c r="E787" s="142"/>
      <c r="F787" s="142"/>
      <c r="G787" s="142"/>
      <c r="H787" s="142"/>
      <c r="I787" s="142"/>
      <c r="J787" s="142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</row>
    <row r="788" spans="1:34" x14ac:dyDescent="0.25">
      <c r="A788" s="142"/>
      <c r="B788" s="142"/>
      <c r="C788" s="142"/>
      <c r="D788" s="142"/>
      <c r="E788" s="142"/>
      <c r="F788" s="142"/>
      <c r="G788" s="142"/>
      <c r="H788" s="142"/>
      <c r="I788" s="142"/>
      <c r="J788" s="142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</row>
    <row r="789" spans="1:34" x14ac:dyDescent="0.25">
      <c r="A789" s="142"/>
      <c r="B789" s="142"/>
      <c r="C789" s="142"/>
      <c r="D789" s="142"/>
      <c r="E789" s="142"/>
      <c r="F789" s="142"/>
      <c r="G789" s="142"/>
      <c r="H789" s="142"/>
      <c r="I789" s="142"/>
      <c r="J789" s="142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</row>
    <row r="790" spans="1:34" x14ac:dyDescent="0.25">
      <c r="A790" s="142"/>
      <c r="B790" s="142"/>
      <c r="C790" s="142"/>
      <c r="D790" s="142"/>
      <c r="E790" s="142"/>
      <c r="F790" s="142"/>
      <c r="G790" s="142"/>
      <c r="H790" s="142"/>
      <c r="I790" s="142"/>
      <c r="J790" s="142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</row>
    <row r="791" spans="1:34" x14ac:dyDescent="0.25">
      <c r="A791" s="142"/>
      <c r="B791" s="142"/>
      <c r="C791" s="142"/>
      <c r="D791" s="142"/>
      <c r="E791" s="142"/>
      <c r="F791" s="142"/>
      <c r="G791" s="142"/>
      <c r="H791" s="142"/>
      <c r="I791" s="142"/>
      <c r="J791" s="142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</row>
    <row r="792" spans="1:34" x14ac:dyDescent="0.25">
      <c r="A792" s="142"/>
      <c r="B792" s="142"/>
      <c r="C792" s="142"/>
      <c r="D792" s="142"/>
      <c r="E792" s="142"/>
      <c r="F792" s="142"/>
      <c r="G792" s="142"/>
      <c r="H792" s="142"/>
      <c r="I792" s="142"/>
      <c r="J792" s="142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</row>
    <row r="793" spans="1:34" x14ac:dyDescent="0.25">
      <c r="A793" s="142"/>
      <c r="B793" s="142"/>
      <c r="C793" s="142"/>
      <c r="D793" s="142"/>
      <c r="E793" s="142"/>
      <c r="F793" s="142"/>
      <c r="G793" s="142"/>
      <c r="H793" s="142"/>
      <c r="I793" s="142"/>
      <c r="J793" s="142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</row>
    <row r="794" spans="1:34" x14ac:dyDescent="0.25">
      <c r="A794" s="142"/>
      <c r="B794" s="142"/>
      <c r="C794" s="142"/>
      <c r="D794" s="142"/>
      <c r="E794" s="142"/>
      <c r="F794" s="142"/>
      <c r="G794" s="142"/>
      <c r="H794" s="142"/>
      <c r="I794" s="142"/>
      <c r="J794" s="142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</row>
    <row r="795" spans="1:34" x14ac:dyDescent="0.25">
      <c r="A795" s="142"/>
      <c r="B795" s="142"/>
      <c r="C795" s="142"/>
      <c r="D795" s="142"/>
      <c r="E795" s="142"/>
      <c r="F795" s="142"/>
      <c r="G795" s="142"/>
      <c r="H795" s="142"/>
      <c r="I795" s="142"/>
      <c r="J795" s="142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</row>
  </sheetData>
  <mergeCells count="864">
    <mergeCell ref="B429:D429"/>
    <mergeCell ref="E429:F429"/>
    <mergeCell ref="G431:H431"/>
    <mergeCell ref="K431:L431"/>
    <mergeCell ref="G432:H432"/>
    <mergeCell ref="K432:L432"/>
    <mergeCell ref="B426:D426"/>
    <mergeCell ref="E426:F426"/>
    <mergeCell ref="B427:D427"/>
    <mergeCell ref="E427:F427"/>
    <mergeCell ref="B428:D428"/>
    <mergeCell ref="E428:F428"/>
    <mergeCell ref="B425:F425"/>
    <mergeCell ref="G425:H425"/>
    <mergeCell ref="I425:J425"/>
    <mergeCell ref="K425:L425"/>
    <mergeCell ref="M425:N425"/>
    <mergeCell ref="P425:Q425"/>
    <mergeCell ref="B420:D420"/>
    <mergeCell ref="E420:F420"/>
    <mergeCell ref="G422:H422"/>
    <mergeCell ref="K422:L422"/>
    <mergeCell ref="G423:H423"/>
    <mergeCell ref="K423:L423"/>
    <mergeCell ref="B417:D417"/>
    <mergeCell ref="E417:F417"/>
    <mergeCell ref="B418:D418"/>
    <mergeCell ref="E418:F418"/>
    <mergeCell ref="B419:D419"/>
    <mergeCell ref="E419:F419"/>
    <mergeCell ref="B416:F416"/>
    <mergeCell ref="G416:H416"/>
    <mergeCell ref="I416:J416"/>
    <mergeCell ref="K416:L416"/>
    <mergeCell ref="M416:N416"/>
    <mergeCell ref="P416:Q416"/>
    <mergeCell ref="B411:D411"/>
    <mergeCell ref="E411:F411"/>
    <mergeCell ref="G413:H413"/>
    <mergeCell ref="K413:L413"/>
    <mergeCell ref="G414:H414"/>
    <mergeCell ref="K414:L414"/>
    <mergeCell ref="B408:D408"/>
    <mergeCell ref="E408:F408"/>
    <mergeCell ref="B409:D409"/>
    <mergeCell ref="E409:F409"/>
    <mergeCell ref="B410:D410"/>
    <mergeCell ref="E410:F410"/>
    <mergeCell ref="B407:F407"/>
    <mergeCell ref="G407:H407"/>
    <mergeCell ref="I407:J407"/>
    <mergeCell ref="K407:L407"/>
    <mergeCell ref="M407:N407"/>
    <mergeCell ref="P407:Q407"/>
    <mergeCell ref="B402:D402"/>
    <mergeCell ref="E402:F402"/>
    <mergeCell ref="G404:H404"/>
    <mergeCell ref="K404:L404"/>
    <mergeCell ref="G405:H405"/>
    <mergeCell ref="K405:L405"/>
    <mergeCell ref="B399:D399"/>
    <mergeCell ref="E399:F399"/>
    <mergeCell ref="B400:D400"/>
    <mergeCell ref="E400:F400"/>
    <mergeCell ref="B401:D401"/>
    <mergeCell ref="E401:F401"/>
    <mergeCell ref="B398:F398"/>
    <mergeCell ref="G398:H398"/>
    <mergeCell ref="I398:J398"/>
    <mergeCell ref="K398:L398"/>
    <mergeCell ref="M398:N398"/>
    <mergeCell ref="P398:Q398"/>
    <mergeCell ref="B393:D393"/>
    <mergeCell ref="E393:F393"/>
    <mergeCell ref="G395:H395"/>
    <mergeCell ref="K395:L395"/>
    <mergeCell ref="G396:H396"/>
    <mergeCell ref="K396:L396"/>
    <mergeCell ref="B390:D390"/>
    <mergeCell ref="E390:F390"/>
    <mergeCell ref="B391:D391"/>
    <mergeCell ref="E391:F391"/>
    <mergeCell ref="B392:D392"/>
    <mergeCell ref="E392:F392"/>
    <mergeCell ref="B389:F389"/>
    <mergeCell ref="G389:H389"/>
    <mergeCell ref="I389:J389"/>
    <mergeCell ref="K389:L389"/>
    <mergeCell ref="M389:N389"/>
    <mergeCell ref="P389:Q389"/>
    <mergeCell ref="B384:D384"/>
    <mergeCell ref="E384:F384"/>
    <mergeCell ref="G386:H386"/>
    <mergeCell ref="K386:L386"/>
    <mergeCell ref="G387:H387"/>
    <mergeCell ref="K387:L387"/>
    <mergeCell ref="B381:D381"/>
    <mergeCell ref="E381:F381"/>
    <mergeCell ref="B382:D382"/>
    <mergeCell ref="E382:F382"/>
    <mergeCell ref="B383:D383"/>
    <mergeCell ref="E383:F383"/>
    <mergeCell ref="B380:F380"/>
    <mergeCell ref="G380:H380"/>
    <mergeCell ref="I380:J380"/>
    <mergeCell ref="K380:L380"/>
    <mergeCell ref="M380:N380"/>
    <mergeCell ref="P380:Q380"/>
    <mergeCell ref="B375:D375"/>
    <mergeCell ref="E375:F375"/>
    <mergeCell ref="G377:H377"/>
    <mergeCell ref="K377:L377"/>
    <mergeCell ref="G378:H378"/>
    <mergeCell ref="K378:L378"/>
    <mergeCell ref="B372:D372"/>
    <mergeCell ref="E372:F372"/>
    <mergeCell ref="B373:D373"/>
    <mergeCell ref="E373:F373"/>
    <mergeCell ref="B374:D374"/>
    <mergeCell ref="E374:F374"/>
    <mergeCell ref="B371:F371"/>
    <mergeCell ref="G371:H371"/>
    <mergeCell ref="I371:J371"/>
    <mergeCell ref="K371:L371"/>
    <mergeCell ref="M371:N371"/>
    <mergeCell ref="P371:Q371"/>
    <mergeCell ref="B366:D366"/>
    <mergeCell ref="E366:F366"/>
    <mergeCell ref="G368:H368"/>
    <mergeCell ref="K368:L368"/>
    <mergeCell ref="G369:H369"/>
    <mergeCell ref="K369:L369"/>
    <mergeCell ref="B363:D363"/>
    <mergeCell ref="E363:F363"/>
    <mergeCell ref="B364:D364"/>
    <mergeCell ref="E364:F364"/>
    <mergeCell ref="B365:D365"/>
    <mergeCell ref="E365:F365"/>
    <mergeCell ref="B362:F362"/>
    <mergeCell ref="G362:H362"/>
    <mergeCell ref="I362:J362"/>
    <mergeCell ref="K362:L362"/>
    <mergeCell ref="M362:N362"/>
    <mergeCell ref="P362:Q362"/>
    <mergeCell ref="B357:D357"/>
    <mergeCell ref="E357:F357"/>
    <mergeCell ref="G359:H359"/>
    <mergeCell ref="K359:L359"/>
    <mergeCell ref="G360:H360"/>
    <mergeCell ref="K360:L360"/>
    <mergeCell ref="B354:D354"/>
    <mergeCell ref="E354:F354"/>
    <mergeCell ref="B355:D355"/>
    <mergeCell ref="E355:F355"/>
    <mergeCell ref="B356:D356"/>
    <mergeCell ref="E356:F356"/>
    <mergeCell ref="B353:F353"/>
    <mergeCell ref="G353:H353"/>
    <mergeCell ref="I353:J353"/>
    <mergeCell ref="K353:L353"/>
    <mergeCell ref="M353:N353"/>
    <mergeCell ref="P353:Q353"/>
    <mergeCell ref="B348:D348"/>
    <mergeCell ref="E348:F348"/>
    <mergeCell ref="G350:H350"/>
    <mergeCell ref="K350:L350"/>
    <mergeCell ref="G351:H351"/>
    <mergeCell ref="K351:L351"/>
    <mergeCell ref="B345:D345"/>
    <mergeCell ref="E345:F345"/>
    <mergeCell ref="B346:D346"/>
    <mergeCell ref="E346:F346"/>
    <mergeCell ref="B347:D347"/>
    <mergeCell ref="E347:F347"/>
    <mergeCell ref="B344:F344"/>
    <mergeCell ref="G344:H344"/>
    <mergeCell ref="I344:J344"/>
    <mergeCell ref="K344:L344"/>
    <mergeCell ref="M344:N344"/>
    <mergeCell ref="P344:Q344"/>
    <mergeCell ref="B339:D339"/>
    <mergeCell ref="E339:F339"/>
    <mergeCell ref="G341:H341"/>
    <mergeCell ref="K341:L341"/>
    <mergeCell ref="G342:H342"/>
    <mergeCell ref="K342:L342"/>
    <mergeCell ref="B336:D336"/>
    <mergeCell ref="E336:F336"/>
    <mergeCell ref="B337:D337"/>
    <mergeCell ref="E337:F337"/>
    <mergeCell ref="B338:D338"/>
    <mergeCell ref="E338:F338"/>
    <mergeCell ref="B335:F335"/>
    <mergeCell ref="G335:H335"/>
    <mergeCell ref="I335:J335"/>
    <mergeCell ref="K335:L335"/>
    <mergeCell ref="M335:N335"/>
    <mergeCell ref="P335:Q335"/>
    <mergeCell ref="B330:D330"/>
    <mergeCell ref="E330:F330"/>
    <mergeCell ref="G332:H332"/>
    <mergeCell ref="K332:L332"/>
    <mergeCell ref="G333:H333"/>
    <mergeCell ref="K333:L333"/>
    <mergeCell ref="B327:D327"/>
    <mergeCell ref="E327:F327"/>
    <mergeCell ref="B328:D328"/>
    <mergeCell ref="E328:F328"/>
    <mergeCell ref="B329:D329"/>
    <mergeCell ref="E329:F329"/>
    <mergeCell ref="B326:F326"/>
    <mergeCell ref="G326:H326"/>
    <mergeCell ref="I326:J326"/>
    <mergeCell ref="K326:L326"/>
    <mergeCell ref="M326:N326"/>
    <mergeCell ref="P326:Q326"/>
    <mergeCell ref="B321:D321"/>
    <mergeCell ref="E321:F321"/>
    <mergeCell ref="G323:H323"/>
    <mergeCell ref="K323:L323"/>
    <mergeCell ref="G324:H324"/>
    <mergeCell ref="K324:L324"/>
    <mergeCell ref="B318:D318"/>
    <mergeCell ref="E318:F318"/>
    <mergeCell ref="B319:D319"/>
    <mergeCell ref="E319:F319"/>
    <mergeCell ref="B320:D320"/>
    <mergeCell ref="E320:F320"/>
    <mergeCell ref="B317:F317"/>
    <mergeCell ref="G317:H317"/>
    <mergeCell ref="I317:J317"/>
    <mergeCell ref="K317:L317"/>
    <mergeCell ref="M317:N317"/>
    <mergeCell ref="P317:Q317"/>
    <mergeCell ref="B312:D312"/>
    <mergeCell ref="E312:F312"/>
    <mergeCell ref="G314:H314"/>
    <mergeCell ref="K314:L314"/>
    <mergeCell ref="G315:H315"/>
    <mergeCell ref="K315:L315"/>
    <mergeCell ref="B309:D309"/>
    <mergeCell ref="E309:F309"/>
    <mergeCell ref="B310:D310"/>
    <mergeCell ref="E310:F310"/>
    <mergeCell ref="B311:D311"/>
    <mergeCell ref="E311:F311"/>
    <mergeCell ref="B308:F308"/>
    <mergeCell ref="G308:H308"/>
    <mergeCell ref="I308:J308"/>
    <mergeCell ref="K308:L308"/>
    <mergeCell ref="M308:N308"/>
    <mergeCell ref="P308:Q308"/>
    <mergeCell ref="B303:D303"/>
    <mergeCell ref="E303:F303"/>
    <mergeCell ref="G305:H305"/>
    <mergeCell ref="K305:L305"/>
    <mergeCell ref="G306:H306"/>
    <mergeCell ref="K306:L306"/>
    <mergeCell ref="B300:D300"/>
    <mergeCell ref="E300:F300"/>
    <mergeCell ref="B301:D301"/>
    <mergeCell ref="E301:F301"/>
    <mergeCell ref="B302:D302"/>
    <mergeCell ref="E302:F302"/>
    <mergeCell ref="B299:F299"/>
    <mergeCell ref="G299:H299"/>
    <mergeCell ref="I299:J299"/>
    <mergeCell ref="K299:L299"/>
    <mergeCell ref="M299:N299"/>
    <mergeCell ref="P299:Q299"/>
    <mergeCell ref="B294:D294"/>
    <mergeCell ref="E294:F294"/>
    <mergeCell ref="G296:H296"/>
    <mergeCell ref="K296:L296"/>
    <mergeCell ref="G297:H297"/>
    <mergeCell ref="K297:L297"/>
    <mergeCell ref="B291:D291"/>
    <mergeCell ref="E291:F291"/>
    <mergeCell ref="B292:D292"/>
    <mergeCell ref="E292:F292"/>
    <mergeCell ref="B293:D293"/>
    <mergeCell ref="E293:F293"/>
    <mergeCell ref="B290:F290"/>
    <mergeCell ref="G290:H290"/>
    <mergeCell ref="I290:J290"/>
    <mergeCell ref="K290:L290"/>
    <mergeCell ref="M290:N290"/>
    <mergeCell ref="P290:Q290"/>
    <mergeCell ref="B285:D285"/>
    <mergeCell ref="E285:F285"/>
    <mergeCell ref="G287:H287"/>
    <mergeCell ref="K287:L287"/>
    <mergeCell ref="G288:H288"/>
    <mergeCell ref="K288:L288"/>
    <mergeCell ref="B282:D282"/>
    <mergeCell ref="E282:F282"/>
    <mergeCell ref="B283:D283"/>
    <mergeCell ref="E283:F283"/>
    <mergeCell ref="B284:D284"/>
    <mergeCell ref="E284:F284"/>
    <mergeCell ref="B281:F281"/>
    <mergeCell ref="G281:H281"/>
    <mergeCell ref="I281:J281"/>
    <mergeCell ref="K281:L281"/>
    <mergeCell ref="M281:N281"/>
    <mergeCell ref="P281:Q281"/>
    <mergeCell ref="B276:D276"/>
    <mergeCell ref="E276:F276"/>
    <mergeCell ref="G278:H278"/>
    <mergeCell ref="K278:L278"/>
    <mergeCell ref="G279:H279"/>
    <mergeCell ref="K279:L279"/>
    <mergeCell ref="B273:D273"/>
    <mergeCell ref="E273:F273"/>
    <mergeCell ref="B274:D274"/>
    <mergeCell ref="E274:F274"/>
    <mergeCell ref="B275:D275"/>
    <mergeCell ref="E275:F275"/>
    <mergeCell ref="B272:F272"/>
    <mergeCell ref="G272:H272"/>
    <mergeCell ref="I272:J272"/>
    <mergeCell ref="K272:L272"/>
    <mergeCell ref="M272:N272"/>
    <mergeCell ref="P272:Q272"/>
    <mergeCell ref="B267:D267"/>
    <mergeCell ref="E267:F267"/>
    <mergeCell ref="G269:H269"/>
    <mergeCell ref="K269:L269"/>
    <mergeCell ref="G270:H270"/>
    <mergeCell ref="K270:L270"/>
    <mergeCell ref="B264:D264"/>
    <mergeCell ref="E264:F264"/>
    <mergeCell ref="B265:D265"/>
    <mergeCell ref="E265:F265"/>
    <mergeCell ref="B266:D266"/>
    <mergeCell ref="E266:F266"/>
    <mergeCell ref="B263:F263"/>
    <mergeCell ref="G263:H263"/>
    <mergeCell ref="I263:J263"/>
    <mergeCell ref="K263:L263"/>
    <mergeCell ref="M263:N263"/>
    <mergeCell ref="P263:Q263"/>
    <mergeCell ref="B258:D258"/>
    <mergeCell ref="E258:F258"/>
    <mergeCell ref="G260:H260"/>
    <mergeCell ref="K260:L260"/>
    <mergeCell ref="G261:H261"/>
    <mergeCell ref="K261:L261"/>
    <mergeCell ref="B255:D255"/>
    <mergeCell ref="E255:F255"/>
    <mergeCell ref="B256:D256"/>
    <mergeCell ref="E256:F256"/>
    <mergeCell ref="B257:D257"/>
    <mergeCell ref="E257:F257"/>
    <mergeCell ref="B254:F254"/>
    <mergeCell ref="G254:H254"/>
    <mergeCell ref="I254:J254"/>
    <mergeCell ref="K254:L254"/>
    <mergeCell ref="M254:N254"/>
    <mergeCell ref="P254:Q254"/>
    <mergeCell ref="B249:D249"/>
    <mergeCell ref="E249:F249"/>
    <mergeCell ref="G251:H251"/>
    <mergeCell ref="K251:L251"/>
    <mergeCell ref="G252:H252"/>
    <mergeCell ref="K252:L252"/>
    <mergeCell ref="B246:D246"/>
    <mergeCell ref="E246:F246"/>
    <mergeCell ref="B247:D247"/>
    <mergeCell ref="E247:F247"/>
    <mergeCell ref="B248:D248"/>
    <mergeCell ref="E248:F248"/>
    <mergeCell ref="B245:F245"/>
    <mergeCell ref="G245:H245"/>
    <mergeCell ref="I245:J245"/>
    <mergeCell ref="K245:L245"/>
    <mergeCell ref="M245:N245"/>
    <mergeCell ref="P245:Q245"/>
    <mergeCell ref="B240:D240"/>
    <mergeCell ref="E240:F240"/>
    <mergeCell ref="G242:H242"/>
    <mergeCell ref="K242:L242"/>
    <mergeCell ref="G243:H243"/>
    <mergeCell ref="K243:L243"/>
    <mergeCell ref="B237:D237"/>
    <mergeCell ref="E237:F237"/>
    <mergeCell ref="B238:D238"/>
    <mergeCell ref="E238:F238"/>
    <mergeCell ref="B239:D239"/>
    <mergeCell ref="E239:F239"/>
    <mergeCell ref="B236:F236"/>
    <mergeCell ref="G236:H236"/>
    <mergeCell ref="I236:J236"/>
    <mergeCell ref="K236:L236"/>
    <mergeCell ref="M236:N236"/>
    <mergeCell ref="P236:Q236"/>
    <mergeCell ref="B231:D231"/>
    <mergeCell ref="E231:F231"/>
    <mergeCell ref="G233:H233"/>
    <mergeCell ref="K233:L233"/>
    <mergeCell ref="G234:H234"/>
    <mergeCell ref="K234:L234"/>
    <mergeCell ref="B228:D228"/>
    <mergeCell ref="E228:F228"/>
    <mergeCell ref="B229:D229"/>
    <mergeCell ref="E229:F229"/>
    <mergeCell ref="B230:D230"/>
    <mergeCell ref="E230:F230"/>
    <mergeCell ref="B227:F227"/>
    <mergeCell ref="G227:H227"/>
    <mergeCell ref="I227:J227"/>
    <mergeCell ref="K227:L227"/>
    <mergeCell ref="M227:N227"/>
    <mergeCell ref="P227:Q227"/>
    <mergeCell ref="B222:D222"/>
    <mergeCell ref="E222:F222"/>
    <mergeCell ref="G224:H224"/>
    <mergeCell ref="K224:L224"/>
    <mergeCell ref="G225:H225"/>
    <mergeCell ref="K225:L225"/>
    <mergeCell ref="B219:D219"/>
    <mergeCell ref="E219:F219"/>
    <mergeCell ref="B220:D220"/>
    <mergeCell ref="E220:F220"/>
    <mergeCell ref="B221:D221"/>
    <mergeCell ref="E221:F221"/>
    <mergeCell ref="B218:F218"/>
    <mergeCell ref="G218:H218"/>
    <mergeCell ref="I218:J218"/>
    <mergeCell ref="K218:L218"/>
    <mergeCell ref="M218:N218"/>
    <mergeCell ref="P218:Q218"/>
    <mergeCell ref="B213:D213"/>
    <mergeCell ref="E213:F213"/>
    <mergeCell ref="G215:H215"/>
    <mergeCell ref="K215:L215"/>
    <mergeCell ref="G216:H216"/>
    <mergeCell ref="K216:L216"/>
    <mergeCell ref="B210:D210"/>
    <mergeCell ref="E210:F210"/>
    <mergeCell ref="B211:D211"/>
    <mergeCell ref="E211:F211"/>
    <mergeCell ref="B212:D212"/>
    <mergeCell ref="E212:F212"/>
    <mergeCell ref="B209:F209"/>
    <mergeCell ref="G209:H209"/>
    <mergeCell ref="I209:J209"/>
    <mergeCell ref="K209:L209"/>
    <mergeCell ref="M209:N209"/>
    <mergeCell ref="P209:Q209"/>
    <mergeCell ref="B204:D204"/>
    <mergeCell ref="E204:F204"/>
    <mergeCell ref="G206:H206"/>
    <mergeCell ref="K206:L206"/>
    <mergeCell ref="G207:H207"/>
    <mergeCell ref="K207:L207"/>
    <mergeCell ref="B201:D201"/>
    <mergeCell ref="E201:F201"/>
    <mergeCell ref="B202:D202"/>
    <mergeCell ref="E202:F202"/>
    <mergeCell ref="B203:D203"/>
    <mergeCell ref="E203:F203"/>
    <mergeCell ref="B200:F200"/>
    <mergeCell ref="G200:H200"/>
    <mergeCell ref="I200:J200"/>
    <mergeCell ref="K200:L200"/>
    <mergeCell ref="M200:N200"/>
    <mergeCell ref="P200:Q200"/>
    <mergeCell ref="B195:D195"/>
    <mergeCell ref="E195:F195"/>
    <mergeCell ref="G197:H197"/>
    <mergeCell ref="K197:L197"/>
    <mergeCell ref="G198:H198"/>
    <mergeCell ref="K198:L198"/>
    <mergeCell ref="B192:D192"/>
    <mergeCell ref="E192:F192"/>
    <mergeCell ref="B193:D193"/>
    <mergeCell ref="E193:F193"/>
    <mergeCell ref="B194:D194"/>
    <mergeCell ref="E194:F194"/>
    <mergeCell ref="B191:F191"/>
    <mergeCell ref="G191:H191"/>
    <mergeCell ref="I191:J191"/>
    <mergeCell ref="K191:L191"/>
    <mergeCell ref="M191:N191"/>
    <mergeCell ref="P191:Q191"/>
    <mergeCell ref="B186:D186"/>
    <mergeCell ref="E186:F186"/>
    <mergeCell ref="G188:H188"/>
    <mergeCell ref="K188:L188"/>
    <mergeCell ref="G189:H189"/>
    <mergeCell ref="K189:L189"/>
    <mergeCell ref="B183:D183"/>
    <mergeCell ref="E183:F183"/>
    <mergeCell ref="B184:D184"/>
    <mergeCell ref="E184:F184"/>
    <mergeCell ref="B185:D185"/>
    <mergeCell ref="E185:F185"/>
    <mergeCell ref="B182:F182"/>
    <mergeCell ref="G182:H182"/>
    <mergeCell ref="I182:J182"/>
    <mergeCell ref="K182:L182"/>
    <mergeCell ref="M182:N182"/>
    <mergeCell ref="P182:Q182"/>
    <mergeCell ref="B177:D177"/>
    <mergeCell ref="E177:F177"/>
    <mergeCell ref="G179:H179"/>
    <mergeCell ref="K179:L179"/>
    <mergeCell ref="G180:H180"/>
    <mergeCell ref="K180:L180"/>
    <mergeCell ref="B174:D174"/>
    <mergeCell ref="E174:F174"/>
    <mergeCell ref="B175:D175"/>
    <mergeCell ref="E175:F175"/>
    <mergeCell ref="B176:D176"/>
    <mergeCell ref="E176:F176"/>
    <mergeCell ref="B173:F173"/>
    <mergeCell ref="G173:H173"/>
    <mergeCell ref="I173:J173"/>
    <mergeCell ref="K173:L173"/>
    <mergeCell ref="M173:N173"/>
    <mergeCell ref="P173:Q173"/>
    <mergeCell ref="B168:D168"/>
    <mergeCell ref="E168:F168"/>
    <mergeCell ref="G170:H170"/>
    <mergeCell ref="K170:L170"/>
    <mergeCell ref="G171:H171"/>
    <mergeCell ref="K171:L171"/>
    <mergeCell ref="B165:D165"/>
    <mergeCell ref="E165:F165"/>
    <mergeCell ref="B166:D166"/>
    <mergeCell ref="E166:F166"/>
    <mergeCell ref="B167:D167"/>
    <mergeCell ref="E167:F167"/>
    <mergeCell ref="B164:F164"/>
    <mergeCell ref="G164:H164"/>
    <mergeCell ref="I164:J164"/>
    <mergeCell ref="K164:L164"/>
    <mergeCell ref="M164:N164"/>
    <mergeCell ref="P164:Q164"/>
    <mergeCell ref="B159:D159"/>
    <mergeCell ref="E159:F159"/>
    <mergeCell ref="G161:H161"/>
    <mergeCell ref="K161:L161"/>
    <mergeCell ref="G162:H162"/>
    <mergeCell ref="K162:L162"/>
    <mergeCell ref="B156:D156"/>
    <mergeCell ref="E156:F156"/>
    <mergeCell ref="B157:D157"/>
    <mergeCell ref="E157:F157"/>
    <mergeCell ref="B158:D158"/>
    <mergeCell ref="E158:F158"/>
    <mergeCell ref="B155:F155"/>
    <mergeCell ref="G155:H155"/>
    <mergeCell ref="I155:J155"/>
    <mergeCell ref="K155:L155"/>
    <mergeCell ref="M155:N155"/>
    <mergeCell ref="P155:Q155"/>
    <mergeCell ref="B150:D150"/>
    <mergeCell ref="E150:F150"/>
    <mergeCell ref="G152:H152"/>
    <mergeCell ref="K152:L152"/>
    <mergeCell ref="G153:H153"/>
    <mergeCell ref="K153:L153"/>
    <mergeCell ref="B147:D147"/>
    <mergeCell ref="E147:F147"/>
    <mergeCell ref="B148:D148"/>
    <mergeCell ref="E148:F148"/>
    <mergeCell ref="B149:D149"/>
    <mergeCell ref="E149:F149"/>
    <mergeCell ref="B146:F146"/>
    <mergeCell ref="G146:H146"/>
    <mergeCell ref="I146:J146"/>
    <mergeCell ref="K146:L146"/>
    <mergeCell ref="M146:N146"/>
    <mergeCell ref="P146:Q146"/>
    <mergeCell ref="B141:D141"/>
    <mergeCell ref="E141:F141"/>
    <mergeCell ref="G143:H143"/>
    <mergeCell ref="K143:L143"/>
    <mergeCell ref="G144:H144"/>
    <mergeCell ref="K144:L144"/>
    <mergeCell ref="B138:D138"/>
    <mergeCell ref="E138:F138"/>
    <mergeCell ref="B139:D139"/>
    <mergeCell ref="E139:F139"/>
    <mergeCell ref="B140:D140"/>
    <mergeCell ref="E140:F140"/>
    <mergeCell ref="B137:F137"/>
    <mergeCell ref="G137:H137"/>
    <mergeCell ref="I137:J137"/>
    <mergeCell ref="K137:L137"/>
    <mergeCell ref="M137:N137"/>
    <mergeCell ref="P137:Q137"/>
    <mergeCell ref="B132:D132"/>
    <mergeCell ref="E132:F132"/>
    <mergeCell ref="G134:H134"/>
    <mergeCell ref="K134:L134"/>
    <mergeCell ref="G135:H135"/>
    <mergeCell ref="K135:L135"/>
    <mergeCell ref="B129:D129"/>
    <mergeCell ref="E129:F129"/>
    <mergeCell ref="B130:D130"/>
    <mergeCell ref="E130:F130"/>
    <mergeCell ref="B131:D131"/>
    <mergeCell ref="E131:F131"/>
    <mergeCell ref="B128:F128"/>
    <mergeCell ref="G128:H128"/>
    <mergeCell ref="I128:J128"/>
    <mergeCell ref="K128:L128"/>
    <mergeCell ref="M128:N128"/>
    <mergeCell ref="P128:Q128"/>
    <mergeCell ref="B123:D123"/>
    <mergeCell ref="E123:F123"/>
    <mergeCell ref="G125:H125"/>
    <mergeCell ref="K125:L125"/>
    <mergeCell ref="G126:H126"/>
    <mergeCell ref="K126:L126"/>
    <mergeCell ref="B120:D120"/>
    <mergeCell ref="E120:F120"/>
    <mergeCell ref="B121:D121"/>
    <mergeCell ref="E121:F121"/>
    <mergeCell ref="B122:D122"/>
    <mergeCell ref="E122:F122"/>
    <mergeCell ref="B119:F119"/>
    <mergeCell ref="G119:H119"/>
    <mergeCell ref="I119:J119"/>
    <mergeCell ref="K119:L119"/>
    <mergeCell ref="M119:N119"/>
    <mergeCell ref="P119:Q119"/>
    <mergeCell ref="B114:D114"/>
    <mergeCell ref="E114:F114"/>
    <mergeCell ref="G116:H116"/>
    <mergeCell ref="K116:L116"/>
    <mergeCell ref="G117:H117"/>
    <mergeCell ref="K117:L117"/>
    <mergeCell ref="B111:D111"/>
    <mergeCell ref="E111:F111"/>
    <mergeCell ref="B112:D112"/>
    <mergeCell ref="E112:F112"/>
    <mergeCell ref="B113:D113"/>
    <mergeCell ref="E113:F113"/>
    <mergeCell ref="B110:F110"/>
    <mergeCell ref="G110:H110"/>
    <mergeCell ref="I110:J110"/>
    <mergeCell ref="K110:L110"/>
    <mergeCell ref="M110:N110"/>
    <mergeCell ref="P110:Q110"/>
    <mergeCell ref="B105:D105"/>
    <mergeCell ref="E105:F105"/>
    <mergeCell ref="G107:H107"/>
    <mergeCell ref="K107:L107"/>
    <mergeCell ref="G108:H108"/>
    <mergeCell ref="K108:L108"/>
    <mergeCell ref="B102:D102"/>
    <mergeCell ref="E102:F102"/>
    <mergeCell ref="B103:D103"/>
    <mergeCell ref="E103:F103"/>
    <mergeCell ref="B104:D104"/>
    <mergeCell ref="E104:F104"/>
    <mergeCell ref="B101:F101"/>
    <mergeCell ref="G101:H101"/>
    <mergeCell ref="I101:J101"/>
    <mergeCell ref="K101:L101"/>
    <mergeCell ref="M101:N101"/>
    <mergeCell ref="P101:Q101"/>
    <mergeCell ref="B96:D96"/>
    <mergeCell ref="E96:F96"/>
    <mergeCell ref="G98:H98"/>
    <mergeCell ref="K98:L98"/>
    <mergeCell ref="G99:H99"/>
    <mergeCell ref="K99:L99"/>
    <mergeCell ref="B93:D93"/>
    <mergeCell ref="E93:F93"/>
    <mergeCell ref="B94:D94"/>
    <mergeCell ref="E94:F94"/>
    <mergeCell ref="B95:D95"/>
    <mergeCell ref="E95:F95"/>
    <mergeCell ref="B92:F92"/>
    <mergeCell ref="G92:H92"/>
    <mergeCell ref="I92:J92"/>
    <mergeCell ref="K92:L92"/>
    <mergeCell ref="M92:N92"/>
    <mergeCell ref="P92:Q92"/>
    <mergeCell ref="B87:D87"/>
    <mergeCell ref="E87:F87"/>
    <mergeCell ref="G89:H89"/>
    <mergeCell ref="K89:L89"/>
    <mergeCell ref="G90:H90"/>
    <mergeCell ref="K90:L90"/>
    <mergeCell ref="B84:D84"/>
    <mergeCell ref="E84:F84"/>
    <mergeCell ref="B85:D85"/>
    <mergeCell ref="E85:F85"/>
    <mergeCell ref="B86:D86"/>
    <mergeCell ref="E86:F86"/>
    <mergeCell ref="B83:F83"/>
    <mergeCell ref="G83:H83"/>
    <mergeCell ref="I83:J83"/>
    <mergeCell ref="K83:L83"/>
    <mergeCell ref="M83:N83"/>
    <mergeCell ref="P83:Q83"/>
    <mergeCell ref="B78:D78"/>
    <mergeCell ref="E78:F78"/>
    <mergeCell ref="G80:H80"/>
    <mergeCell ref="K80:L80"/>
    <mergeCell ref="G81:H81"/>
    <mergeCell ref="K81:L81"/>
    <mergeCell ref="B75:D75"/>
    <mergeCell ref="E75:F75"/>
    <mergeCell ref="B76:D76"/>
    <mergeCell ref="E76:F76"/>
    <mergeCell ref="B77:D77"/>
    <mergeCell ref="E77:F77"/>
    <mergeCell ref="B74:F74"/>
    <mergeCell ref="G74:H74"/>
    <mergeCell ref="I74:J74"/>
    <mergeCell ref="K74:L74"/>
    <mergeCell ref="M74:N74"/>
    <mergeCell ref="P74:Q74"/>
    <mergeCell ref="B69:D69"/>
    <mergeCell ref="E69:F69"/>
    <mergeCell ref="G71:H71"/>
    <mergeCell ref="K71:L71"/>
    <mergeCell ref="G72:H72"/>
    <mergeCell ref="K72:L72"/>
    <mergeCell ref="B66:D66"/>
    <mergeCell ref="E66:F66"/>
    <mergeCell ref="B67:D67"/>
    <mergeCell ref="E67:F67"/>
    <mergeCell ref="B68:D68"/>
    <mergeCell ref="E68:F68"/>
    <mergeCell ref="B65:F65"/>
    <mergeCell ref="G65:H65"/>
    <mergeCell ref="I65:J65"/>
    <mergeCell ref="K65:L65"/>
    <mergeCell ref="M65:N65"/>
    <mergeCell ref="P65:Q65"/>
    <mergeCell ref="B60:D60"/>
    <mergeCell ref="E60:F60"/>
    <mergeCell ref="G62:H62"/>
    <mergeCell ref="K62:L62"/>
    <mergeCell ref="G63:H63"/>
    <mergeCell ref="K63:L63"/>
    <mergeCell ref="B57:D57"/>
    <mergeCell ref="E57:F57"/>
    <mergeCell ref="B58:D58"/>
    <mergeCell ref="E58:F58"/>
    <mergeCell ref="B59:D59"/>
    <mergeCell ref="E59:F59"/>
    <mergeCell ref="B56:F56"/>
    <mergeCell ref="G56:H56"/>
    <mergeCell ref="I56:J56"/>
    <mergeCell ref="K56:L56"/>
    <mergeCell ref="M56:N56"/>
    <mergeCell ref="P56:Q56"/>
    <mergeCell ref="B51:D51"/>
    <mergeCell ref="E51:F51"/>
    <mergeCell ref="G53:H53"/>
    <mergeCell ref="K53:L53"/>
    <mergeCell ref="G54:H54"/>
    <mergeCell ref="K54:L54"/>
    <mergeCell ref="B48:D48"/>
    <mergeCell ref="E48:F48"/>
    <mergeCell ref="B49:D49"/>
    <mergeCell ref="E49:F49"/>
    <mergeCell ref="B50:D50"/>
    <mergeCell ref="E50:F50"/>
    <mergeCell ref="B47:F47"/>
    <mergeCell ref="G47:H47"/>
    <mergeCell ref="I47:J47"/>
    <mergeCell ref="K47:L47"/>
    <mergeCell ref="M47:N47"/>
    <mergeCell ref="P47:Q47"/>
    <mergeCell ref="B42:D42"/>
    <mergeCell ref="E42:F42"/>
    <mergeCell ref="G44:H44"/>
    <mergeCell ref="K44:L44"/>
    <mergeCell ref="G45:H45"/>
    <mergeCell ref="K45:L45"/>
    <mergeCell ref="B39:D39"/>
    <mergeCell ref="E39:F39"/>
    <mergeCell ref="B40:D40"/>
    <mergeCell ref="E40:F40"/>
    <mergeCell ref="B41:D41"/>
    <mergeCell ref="E41:F41"/>
    <mergeCell ref="B38:F38"/>
    <mergeCell ref="G38:H38"/>
    <mergeCell ref="I38:J38"/>
    <mergeCell ref="K38:L38"/>
    <mergeCell ref="M38:N38"/>
    <mergeCell ref="P38:Q38"/>
    <mergeCell ref="B33:D33"/>
    <mergeCell ref="E33:F33"/>
    <mergeCell ref="G35:H35"/>
    <mergeCell ref="K35:L35"/>
    <mergeCell ref="G36:H36"/>
    <mergeCell ref="K36:L36"/>
    <mergeCell ref="B30:D30"/>
    <mergeCell ref="E30:F30"/>
    <mergeCell ref="B31:D31"/>
    <mergeCell ref="E31:F31"/>
    <mergeCell ref="B32:D32"/>
    <mergeCell ref="E32:F32"/>
    <mergeCell ref="B29:F29"/>
    <mergeCell ref="G29:H29"/>
    <mergeCell ref="I29:J29"/>
    <mergeCell ref="K29:L29"/>
    <mergeCell ref="M29:N29"/>
    <mergeCell ref="P29:Q29"/>
    <mergeCell ref="B24:D24"/>
    <mergeCell ref="E24:F24"/>
    <mergeCell ref="G26:H26"/>
    <mergeCell ref="K26:L26"/>
    <mergeCell ref="G27:H27"/>
    <mergeCell ref="K27:L27"/>
    <mergeCell ref="B21:D21"/>
    <mergeCell ref="E21:F21"/>
    <mergeCell ref="B22:D22"/>
    <mergeCell ref="E22:F22"/>
    <mergeCell ref="B23:D23"/>
    <mergeCell ref="E23:F23"/>
    <mergeCell ref="B20:F20"/>
    <mergeCell ref="G20:H20"/>
    <mergeCell ref="I20:J20"/>
    <mergeCell ref="K20:L20"/>
    <mergeCell ref="M20:N20"/>
    <mergeCell ref="P20:Q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11:L11"/>
    <mergeCell ref="M11:N11"/>
    <mergeCell ref="P11:Q11"/>
    <mergeCell ref="B6:D6"/>
    <mergeCell ref="E6:F6"/>
    <mergeCell ref="G8:H8"/>
    <mergeCell ref="K8:L8"/>
    <mergeCell ref="G9:H9"/>
    <mergeCell ref="K9:L9"/>
    <mergeCell ref="K2:L2"/>
    <mergeCell ref="M2:N2"/>
    <mergeCell ref="P2:Q2"/>
    <mergeCell ref="B3:D3"/>
    <mergeCell ref="E3:F3"/>
    <mergeCell ref="B4:D4"/>
    <mergeCell ref="E4:F4"/>
    <mergeCell ref="B5:D5"/>
    <mergeCell ref="E5:F5"/>
    <mergeCell ref="B2:F2"/>
    <mergeCell ref="G2:H2"/>
    <mergeCell ref="I2:J2"/>
  </mergeCells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opLeftCell="A46" workbookViewId="0">
      <selection activeCell="I69" sqref="I69"/>
    </sheetView>
  </sheetViews>
  <sheetFormatPr defaultRowHeight="15" x14ac:dyDescent="0.25"/>
  <cols>
    <col min="2" max="2" width="12.7109375" customWidth="1"/>
    <col min="3" max="3" width="2.7109375" customWidth="1"/>
    <col min="5" max="5" width="11.42578125" customWidth="1"/>
    <col min="7" max="7" width="11.42578125" customWidth="1"/>
    <col min="9" max="9" width="11.28515625" customWidth="1"/>
    <col min="11" max="11" width="10.85546875" customWidth="1"/>
  </cols>
  <sheetData>
    <row r="1" spans="1:11" x14ac:dyDescent="0.25">
      <c r="A1" s="68" t="s">
        <v>90</v>
      </c>
      <c r="B1" s="81" t="s">
        <v>165</v>
      </c>
      <c r="C1" s="81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68"/>
      <c r="B2" s="83"/>
      <c r="C2" s="84"/>
      <c r="D2" s="192" t="s">
        <v>165</v>
      </c>
      <c r="E2" s="196"/>
      <c r="F2" s="82"/>
      <c r="G2" s="82"/>
      <c r="H2" s="82"/>
      <c r="I2" s="82"/>
      <c r="J2" s="82"/>
      <c r="K2" s="82"/>
    </row>
    <row r="3" spans="1:11" x14ac:dyDescent="0.25">
      <c r="A3" s="68">
        <v>2</v>
      </c>
      <c r="B3" s="95" t="s">
        <v>89</v>
      </c>
      <c r="C3" s="85"/>
      <c r="D3" s="86"/>
      <c r="E3" s="87"/>
      <c r="F3" s="82"/>
      <c r="G3" s="82"/>
      <c r="H3" s="82"/>
      <c r="I3" s="82"/>
      <c r="J3" s="82"/>
      <c r="K3" s="82"/>
    </row>
    <row r="4" spans="1:11" x14ac:dyDescent="0.25">
      <c r="A4" s="68"/>
      <c r="B4" s="83"/>
      <c r="C4" s="83"/>
      <c r="D4" s="82"/>
      <c r="E4" s="88"/>
      <c r="F4" s="192" t="s">
        <v>165</v>
      </c>
      <c r="G4" s="196"/>
      <c r="H4" s="82"/>
      <c r="I4" s="82"/>
      <c r="J4" s="82"/>
      <c r="K4" s="82"/>
    </row>
    <row r="5" spans="1:11" x14ac:dyDescent="0.25">
      <c r="A5" s="68">
        <v>3</v>
      </c>
      <c r="B5" s="81" t="s">
        <v>166</v>
      </c>
      <c r="C5" s="81"/>
      <c r="D5" s="82"/>
      <c r="E5" s="88"/>
      <c r="F5" s="194" t="s">
        <v>187</v>
      </c>
      <c r="G5" s="197"/>
      <c r="H5" s="82"/>
      <c r="I5" s="82"/>
      <c r="J5" s="82"/>
      <c r="K5" s="82"/>
    </row>
    <row r="6" spans="1:11" x14ac:dyDescent="0.25">
      <c r="A6" s="68"/>
      <c r="B6" s="83"/>
      <c r="C6" s="84"/>
      <c r="D6" s="192" t="s">
        <v>167</v>
      </c>
      <c r="E6" s="193"/>
      <c r="F6" s="82"/>
      <c r="G6" s="88"/>
      <c r="H6" s="82"/>
      <c r="I6" s="82"/>
      <c r="J6" s="82"/>
      <c r="K6" s="82"/>
    </row>
    <row r="7" spans="1:11" x14ac:dyDescent="0.25">
      <c r="A7" s="68">
        <v>4</v>
      </c>
      <c r="B7" s="81" t="s">
        <v>167</v>
      </c>
      <c r="C7" s="85"/>
      <c r="D7" s="194" t="s">
        <v>188</v>
      </c>
      <c r="E7" s="195"/>
      <c r="F7" s="82"/>
      <c r="G7" s="88"/>
      <c r="H7" s="82"/>
      <c r="I7" s="82"/>
      <c r="J7" s="82"/>
      <c r="K7" s="82"/>
    </row>
    <row r="8" spans="1:11" x14ac:dyDescent="0.25">
      <c r="A8" s="68"/>
      <c r="B8" s="83"/>
      <c r="C8" s="83"/>
      <c r="D8" s="82"/>
      <c r="E8" s="82"/>
      <c r="F8" s="82"/>
      <c r="G8" s="88"/>
      <c r="H8" s="192" t="s">
        <v>165</v>
      </c>
      <c r="I8" s="196"/>
      <c r="J8" s="82"/>
      <c r="K8" s="82"/>
    </row>
    <row r="9" spans="1:11" x14ac:dyDescent="0.25">
      <c r="A9" s="68">
        <v>5</v>
      </c>
      <c r="B9" s="81" t="s">
        <v>168</v>
      </c>
      <c r="C9" s="81"/>
      <c r="D9" s="82"/>
      <c r="E9" s="82"/>
      <c r="F9" s="82"/>
      <c r="G9" s="88"/>
      <c r="H9" s="194" t="s">
        <v>187</v>
      </c>
      <c r="I9" s="197"/>
      <c r="J9" s="82"/>
      <c r="K9" s="82"/>
    </row>
    <row r="10" spans="1:11" x14ac:dyDescent="0.25">
      <c r="A10" s="68"/>
      <c r="B10" s="83"/>
      <c r="C10" s="84"/>
      <c r="D10" s="192" t="s">
        <v>168</v>
      </c>
      <c r="E10" s="196"/>
      <c r="F10" s="82"/>
      <c r="G10" s="88"/>
      <c r="H10" s="82"/>
      <c r="I10" s="88"/>
      <c r="J10" s="82"/>
      <c r="K10" s="82"/>
    </row>
    <row r="11" spans="1:11" x14ac:dyDescent="0.25">
      <c r="A11" s="68">
        <v>6</v>
      </c>
      <c r="B11" s="95" t="s">
        <v>89</v>
      </c>
      <c r="C11" s="85"/>
      <c r="D11" s="194"/>
      <c r="E11" s="197"/>
      <c r="F11" s="82"/>
      <c r="G11" s="88"/>
      <c r="H11" s="82"/>
      <c r="I11" s="88"/>
      <c r="J11" s="82"/>
      <c r="K11" s="82"/>
    </row>
    <row r="12" spans="1:11" x14ac:dyDescent="0.25">
      <c r="A12" s="68"/>
      <c r="B12" s="96"/>
      <c r="C12" s="83"/>
      <c r="D12" s="82"/>
      <c r="E12" s="88"/>
      <c r="F12" s="192" t="s">
        <v>169</v>
      </c>
      <c r="G12" s="193"/>
      <c r="H12" s="82"/>
      <c r="I12" s="88"/>
      <c r="J12" s="82"/>
      <c r="K12" s="82"/>
    </row>
    <row r="13" spans="1:11" x14ac:dyDescent="0.25">
      <c r="A13" s="68">
        <v>7</v>
      </c>
      <c r="B13" s="95" t="s">
        <v>89</v>
      </c>
      <c r="C13" s="81"/>
      <c r="D13" s="82"/>
      <c r="E13" s="88"/>
      <c r="F13" s="194" t="s">
        <v>187</v>
      </c>
      <c r="G13" s="195"/>
      <c r="H13" s="82"/>
      <c r="I13" s="88"/>
      <c r="J13" s="82"/>
      <c r="K13" s="82"/>
    </row>
    <row r="14" spans="1:11" x14ac:dyDescent="0.25">
      <c r="A14" s="68"/>
      <c r="B14" s="83"/>
      <c r="C14" s="84"/>
      <c r="D14" s="192" t="s">
        <v>169</v>
      </c>
      <c r="E14" s="193"/>
      <c r="F14" s="82"/>
      <c r="G14" s="82"/>
      <c r="H14" s="82"/>
      <c r="I14" s="88"/>
      <c r="J14" s="82"/>
      <c r="K14" s="82"/>
    </row>
    <row r="15" spans="1:11" x14ac:dyDescent="0.25">
      <c r="A15" s="68">
        <v>8</v>
      </c>
      <c r="B15" s="81" t="s">
        <v>169</v>
      </c>
      <c r="C15" s="85"/>
      <c r="D15" s="194"/>
      <c r="E15" s="195"/>
      <c r="F15" s="82"/>
      <c r="G15" s="82"/>
      <c r="H15" s="82"/>
      <c r="I15" s="88"/>
      <c r="J15" s="82"/>
      <c r="K15" s="82"/>
    </row>
    <row r="16" spans="1:11" x14ac:dyDescent="0.25">
      <c r="A16" s="68"/>
      <c r="B16" s="83"/>
      <c r="C16" s="83"/>
      <c r="D16" s="82"/>
      <c r="E16" s="82"/>
      <c r="F16" s="82"/>
      <c r="G16" s="82"/>
      <c r="H16" s="82"/>
      <c r="I16" s="88"/>
      <c r="J16" s="192" t="s">
        <v>165</v>
      </c>
      <c r="K16" s="196"/>
    </row>
    <row r="17" spans="1:11" x14ac:dyDescent="0.25">
      <c r="A17" s="68">
        <v>9</v>
      </c>
      <c r="B17" s="81" t="s">
        <v>170</v>
      </c>
      <c r="C17" s="81"/>
      <c r="D17" s="82"/>
      <c r="E17" s="82"/>
      <c r="F17" s="82"/>
      <c r="G17" s="82"/>
      <c r="H17" s="82"/>
      <c r="I17" s="88"/>
      <c r="J17" s="194" t="s">
        <v>187</v>
      </c>
      <c r="K17" s="197"/>
    </row>
    <row r="18" spans="1:11" x14ac:dyDescent="0.25">
      <c r="A18" s="68"/>
      <c r="B18" s="83"/>
      <c r="C18" s="84"/>
      <c r="D18" s="192" t="s">
        <v>170</v>
      </c>
      <c r="E18" s="196"/>
      <c r="F18" s="82"/>
      <c r="G18" s="82"/>
      <c r="H18" s="82"/>
      <c r="I18" s="88"/>
      <c r="J18" s="82"/>
      <c r="K18" s="88"/>
    </row>
    <row r="19" spans="1:11" x14ac:dyDescent="0.25">
      <c r="A19" s="68">
        <v>10</v>
      </c>
      <c r="B19" s="95" t="s">
        <v>89</v>
      </c>
      <c r="C19" s="85"/>
      <c r="D19" s="194"/>
      <c r="E19" s="197"/>
      <c r="F19" s="82"/>
      <c r="G19" s="82"/>
      <c r="H19" s="82"/>
      <c r="I19" s="88"/>
      <c r="J19" s="82"/>
      <c r="K19" s="88"/>
    </row>
    <row r="20" spans="1:11" x14ac:dyDescent="0.25">
      <c r="A20" s="68"/>
      <c r="B20" s="96"/>
      <c r="C20" s="83"/>
      <c r="D20" s="82"/>
      <c r="E20" s="88"/>
      <c r="F20" s="113" t="s">
        <v>170</v>
      </c>
      <c r="G20" s="114"/>
      <c r="H20" s="82"/>
      <c r="I20" s="88"/>
      <c r="J20" s="82"/>
      <c r="K20" s="88"/>
    </row>
    <row r="21" spans="1:11" x14ac:dyDescent="0.25">
      <c r="A21" s="68">
        <v>11</v>
      </c>
      <c r="B21" s="95" t="s">
        <v>89</v>
      </c>
      <c r="C21" s="81"/>
      <c r="D21" s="82"/>
      <c r="E21" s="88"/>
      <c r="F21" s="194" t="s">
        <v>188</v>
      </c>
      <c r="G21" s="197"/>
      <c r="H21" s="82"/>
      <c r="I21" s="88"/>
      <c r="J21" s="82"/>
      <c r="K21" s="88"/>
    </row>
    <row r="22" spans="1:11" x14ac:dyDescent="0.25">
      <c r="A22" s="68"/>
      <c r="B22" s="83"/>
      <c r="C22" s="84"/>
      <c r="D22" s="198" t="s">
        <v>171</v>
      </c>
      <c r="E22" s="199"/>
      <c r="F22" s="82"/>
      <c r="G22" s="88"/>
      <c r="H22" s="82"/>
      <c r="I22" s="88"/>
      <c r="J22" s="82"/>
      <c r="K22" s="88"/>
    </row>
    <row r="23" spans="1:11" x14ac:dyDescent="0.25">
      <c r="A23" s="68">
        <v>12</v>
      </c>
      <c r="B23" s="81" t="s">
        <v>171</v>
      </c>
      <c r="C23" s="85"/>
      <c r="D23" s="194"/>
      <c r="E23" s="195"/>
      <c r="F23" s="82"/>
      <c r="G23" s="88"/>
      <c r="H23" s="82"/>
      <c r="I23" s="88"/>
      <c r="J23" s="82"/>
      <c r="K23" s="88"/>
    </row>
    <row r="24" spans="1:11" x14ac:dyDescent="0.25">
      <c r="A24" s="68"/>
      <c r="B24" s="83"/>
      <c r="C24" s="83"/>
      <c r="D24" s="82"/>
      <c r="E24" s="82"/>
      <c r="F24" s="82"/>
      <c r="G24" s="88"/>
      <c r="H24" s="192" t="s">
        <v>180</v>
      </c>
      <c r="I24" s="193"/>
      <c r="J24" s="82"/>
      <c r="K24" s="88"/>
    </row>
    <row r="25" spans="1:11" x14ac:dyDescent="0.25">
      <c r="A25" s="68">
        <v>13</v>
      </c>
      <c r="B25" s="81" t="s">
        <v>172</v>
      </c>
      <c r="C25" s="81"/>
      <c r="D25" s="82"/>
      <c r="E25" s="82"/>
      <c r="F25" s="82"/>
      <c r="G25" s="88"/>
      <c r="H25" s="194" t="s">
        <v>188</v>
      </c>
      <c r="I25" s="195"/>
      <c r="J25" s="82"/>
      <c r="K25" s="88"/>
    </row>
    <row r="26" spans="1:11" x14ac:dyDescent="0.25">
      <c r="A26" s="68"/>
      <c r="B26" s="83"/>
      <c r="C26" s="84"/>
      <c r="D26" s="113" t="s">
        <v>183</v>
      </c>
      <c r="E26" s="114"/>
      <c r="F26" s="82" t="s">
        <v>184</v>
      </c>
      <c r="G26" s="88"/>
      <c r="H26" s="82"/>
      <c r="I26" s="82"/>
      <c r="J26" s="82"/>
      <c r="K26" s="88"/>
    </row>
    <row r="27" spans="1:11" x14ac:dyDescent="0.25">
      <c r="A27" s="68">
        <v>14</v>
      </c>
      <c r="B27" s="95" t="s">
        <v>89</v>
      </c>
      <c r="C27" s="85"/>
      <c r="D27" s="194"/>
      <c r="E27" s="197"/>
      <c r="F27" s="82"/>
      <c r="G27" s="88"/>
      <c r="H27" s="82"/>
      <c r="I27" s="82"/>
      <c r="J27" s="82"/>
      <c r="K27" s="88"/>
    </row>
    <row r="28" spans="1:11" x14ac:dyDescent="0.25">
      <c r="A28" s="68"/>
      <c r="B28" s="83"/>
      <c r="C28" s="83"/>
      <c r="D28" s="82"/>
      <c r="E28" s="88"/>
      <c r="F28" s="192" t="s">
        <v>180</v>
      </c>
      <c r="G28" s="193"/>
      <c r="H28" s="82"/>
      <c r="I28" s="82"/>
      <c r="J28" s="82"/>
      <c r="K28" s="88"/>
    </row>
    <row r="29" spans="1:11" x14ac:dyDescent="0.25">
      <c r="A29" s="68">
        <v>15</v>
      </c>
      <c r="B29" s="95" t="s">
        <v>89</v>
      </c>
      <c r="C29" s="81"/>
      <c r="D29" s="82"/>
      <c r="E29" s="88"/>
      <c r="F29" s="194" t="s">
        <v>187</v>
      </c>
      <c r="G29" s="195"/>
      <c r="H29" s="82"/>
      <c r="I29" s="82"/>
      <c r="J29" s="82"/>
      <c r="K29" s="88"/>
    </row>
    <row r="30" spans="1:11" x14ac:dyDescent="0.25">
      <c r="A30" s="68"/>
      <c r="B30" s="83"/>
      <c r="C30" s="84"/>
      <c r="D30" s="192" t="s">
        <v>180</v>
      </c>
      <c r="E30" s="193"/>
      <c r="F30" s="82"/>
      <c r="G30" s="82"/>
      <c r="H30" s="82"/>
      <c r="I30" s="82"/>
      <c r="J30" s="82"/>
      <c r="K30" s="88"/>
    </row>
    <row r="31" spans="1:11" x14ac:dyDescent="0.25">
      <c r="A31" s="68">
        <v>16</v>
      </c>
      <c r="B31" s="81" t="s">
        <v>180</v>
      </c>
      <c r="C31" s="85"/>
      <c r="D31" s="194"/>
      <c r="E31" s="195"/>
      <c r="F31" s="82"/>
      <c r="G31" s="82"/>
      <c r="H31" s="82"/>
      <c r="I31" s="82"/>
      <c r="J31" s="82"/>
      <c r="K31" s="88"/>
    </row>
    <row r="32" spans="1:11" ht="15.75" thickBot="1" x14ac:dyDescent="0.3">
      <c r="A32" s="68"/>
      <c r="B32" s="83"/>
      <c r="C32" s="83"/>
      <c r="D32" s="82"/>
      <c r="E32" s="82"/>
      <c r="F32" s="82"/>
      <c r="G32" s="82"/>
      <c r="H32" s="82"/>
      <c r="I32" s="200" t="s">
        <v>165</v>
      </c>
      <c r="J32" s="200"/>
      <c r="K32" s="201"/>
    </row>
    <row r="33" spans="1:11" ht="15.75" thickTop="1" x14ac:dyDescent="0.25">
      <c r="A33" s="68" t="s">
        <v>45</v>
      </c>
      <c r="B33" s="81" t="s">
        <v>182</v>
      </c>
      <c r="C33" s="81"/>
      <c r="D33" s="82"/>
      <c r="E33" s="82"/>
      <c r="F33" s="82"/>
      <c r="G33" s="82"/>
      <c r="H33" s="82"/>
      <c r="I33" s="202" t="s">
        <v>187</v>
      </c>
      <c r="J33" s="202"/>
      <c r="K33" s="203"/>
    </row>
    <row r="34" spans="1:11" x14ac:dyDescent="0.25">
      <c r="A34" s="68"/>
      <c r="B34" s="83"/>
      <c r="C34" s="84"/>
      <c r="D34" s="192" t="s">
        <v>182</v>
      </c>
      <c r="E34" s="196"/>
      <c r="F34" s="82"/>
      <c r="G34" s="82"/>
      <c r="H34" s="82"/>
      <c r="I34" s="82"/>
      <c r="J34" s="82"/>
      <c r="K34" s="88"/>
    </row>
    <row r="35" spans="1:11" x14ac:dyDescent="0.25">
      <c r="A35" s="68" t="s">
        <v>46</v>
      </c>
      <c r="B35" s="95" t="s">
        <v>89</v>
      </c>
      <c r="C35" s="85"/>
      <c r="D35" s="194"/>
      <c r="E35" s="197"/>
      <c r="F35" s="82"/>
      <c r="G35" s="82"/>
      <c r="H35" s="82"/>
      <c r="I35" s="82"/>
      <c r="J35" s="82"/>
      <c r="K35" s="88"/>
    </row>
    <row r="36" spans="1:11" x14ac:dyDescent="0.25">
      <c r="A36" s="68"/>
      <c r="B36" s="83"/>
      <c r="C36" s="83"/>
      <c r="D36" s="82"/>
      <c r="E36" s="88"/>
      <c r="F36" s="192" t="s">
        <v>182</v>
      </c>
      <c r="G36" s="196"/>
      <c r="H36" s="82"/>
      <c r="I36" s="82"/>
      <c r="J36" s="82"/>
      <c r="K36" s="88"/>
    </row>
    <row r="37" spans="1:11" x14ac:dyDescent="0.25">
      <c r="A37" s="68" t="s">
        <v>47</v>
      </c>
      <c r="B37" s="95" t="s">
        <v>89</v>
      </c>
      <c r="C37" s="81"/>
      <c r="D37" s="82"/>
      <c r="E37" s="88"/>
      <c r="F37" s="194" t="s">
        <v>187</v>
      </c>
      <c r="G37" s="197"/>
      <c r="H37" s="82"/>
      <c r="I37" s="82"/>
      <c r="J37" s="82"/>
      <c r="K37" s="88"/>
    </row>
    <row r="38" spans="1:11" x14ac:dyDescent="0.25">
      <c r="A38" s="68"/>
      <c r="B38" s="83"/>
      <c r="C38" s="84"/>
      <c r="D38" s="113" t="s">
        <v>181</v>
      </c>
      <c r="E38" s="115"/>
      <c r="F38" s="82"/>
      <c r="G38" s="88"/>
      <c r="H38" s="82"/>
      <c r="I38" s="82"/>
      <c r="J38" s="82"/>
      <c r="K38" s="88"/>
    </row>
    <row r="39" spans="1:11" x14ac:dyDescent="0.25">
      <c r="A39" s="68" t="s">
        <v>48</v>
      </c>
      <c r="B39" s="81" t="s">
        <v>181</v>
      </c>
      <c r="C39" s="85"/>
      <c r="D39" s="116"/>
      <c r="E39" s="117"/>
      <c r="F39" s="82"/>
      <c r="G39" s="88"/>
      <c r="H39" s="82"/>
      <c r="I39" s="82"/>
      <c r="J39" s="82"/>
      <c r="K39" s="88"/>
    </row>
    <row r="40" spans="1:11" x14ac:dyDescent="0.25">
      <c r="A40" s="68"/>
      <c r="B40" s="83"/>
      <c r="C40" s="83"/>
      <c r="D40" s="82"/>
      <c r="E40" s="82"/>
      <c r="F40" s="82"/>
      <c r="G40" s="88"/>
      <c r="H40" s="192" t="s">
        <v>182</v>
      </c>
      <c r="I40" s="196"/>
      <c r="J40" s="82"/>
      <c r="K40" s="88"/>
    </row>
    <row r="41" spans="1:11" x14ac:dyDescent="0.25">
      <c r="A41" s="68" t="s">
        <v>49</v>
      </c>
      <c r="B41" s="81" t="s">
        <v>173</v>
      </c>
      <c r="C41" s="81"/>
      <c r="D41" s="82"/>
      <c r="E41" s="82"/>
      <c r="F41" s="82"/>
      <c r="G41" s="88"/>
      <c r="H41" s="194" t="s">
        <v>192</v>
      </c>
      <c r="I41" s="197"/>
      <c r="J41" s="82"/>
      <c r="K41" s="88"/>
    </row>
    <row r="42" spans="1:11" x14ac:dyDescent="0.25">
      <c r="A42" s="68"/>
      <c r="B42" s="83"/>
      <c r="C42" s="84"/>
      <c r="D42" s="192" t="s">
        <v>173</v>
      </c>
      <c r="E42" s="196"/>
      <c r="F42" s="82"/>
      <c r="G42" s="88"/>
      <c r="H42" s="82"/>
      <c r="I42" s="88"/>
      <c r="J42" s="82"/>
      <c r="K42" s="88"/>
    </row>
    <row r="43" spans="1:11" x14ac:dyDescent="0.25">
      <c r="A43" s="68" t="s">
        <v>50</v>
      </c>
      <c r="B43" s="95" t="s">
        <v>89</v>
      </c>
      <c r="C43" s="85"/>
      <c r="D43" s="194"/>
      <c r="E43" s="197"/>
      <c r="F43" s="82"/>
      <c r="G43" s="88"/>
      <c r="H43" s="82"/>
      <c r="I43" s="88"/>
      <c r="J43" s="82"/>
      <c r="K43" s="88"/>
    </row>
    <row r="44" spans="1:11" x14ac:dyDescent="0.25">
      <c r="A44" s="68"/>
      <c r="B44" s="96"/>
      <c r="C44" s="83"/>
      <c r="D44" s="82"/>
      <c r="E44" s="88"/>
      <c r="F44" s="192" t="s">
        <v>174</v>
      </c>
      <c r="G44" s="193"/>
      <c r="H44" s="82"/>
      <c r="I44" s="88"/>
      <c r="J44" s="82"/>
      <c r="K44" s="88"/>
    </row>
    <row r="45" spans="1:11" x14ac:dyDescent="0.25">
      <c r="A45" s="68" t="s">
        <v>51</v>
      </c>
      <c r="B45" s="95" t="s">
        <v>89</v>
      </c>
      <c r="C45" s="81"/>
      <c r="D45" s="82"/>
      <c r="E45" s="88"/>
      <c r="F45" s="194" t="s">
        <v>187</v>
      </c>
      <c r="G45" s="195"/>
      <c r="H45" s="82"/>
      <c r="I45" s="88"/>
      <c r="J45" s="82"/>
      <c r="K45" s="88"/>
    </row>
    <row r="46" spans="1:11" x14ac:dyDescent="0.25">
      <c r="A46" s="68"/>
      <c r="B46" s="83"/>
      <c r="C46" s="84"/>
      <c r="D46" s="192" t="s">
        <v>174</v>
      </c>
      <c r="E46" s="193"/>
      <c r="F46" s="82"/>
      <c r="G46" s="82"/>
      <c r="H46" s="82"/>
      <c r="I46" s="88"/>
      <c r="J46" s="82"/>
      <c r="K46" s="88"/>
    </row>
    <row r="47" spans="1:11" x14ac:dyDescent="0.25">
      <c r="A47" s="68" t="s">
        <v>52</v>
      </c>
      <c r="B47" s="81" t="s">
        <v>174</v>
      </c>
      <c r="C47" s="85"/>
      <c r="D47" s="194"/>
      <c r="E47" s="195"/>
      <c r="F47" s="82"/>
      <c r="G47" s="82"/>
      <c r="H47" s="82"/>
      <c r="I47" s="88"/>
      <c r="J47" s="82"/>
      <c r="K47" s="88"/>
    </row>
    <row r="48" spans="1:11" x14ac:dyDescent="0.25">
      <c r="A48" s="68"/>
      <c r="B48" s="83"/>
      <c r="C48" s="83"/>
      <c r="D48" s="82"/>
      <c r="E48" s="82"/>
      <c r="F48" s="82"/>
      <c r="G48" s="82"/>
      <c r="H48" s="82"/>
      <c r="I48" s="88"/>
      <c r="J48" s="192" t="s">
        <v>182</v>
      </c>
      <c r="K48" s="193"/>
    </row>
    <row r="49" spans="1:13" x14ac:dyDescent="0.25">
      <c r="A49" s="68" t="s">
        <v>53</v>
      </c>
      <c r="B49" s="81" t="s">
        <v>175</v>
      </c>
      <c r="C49" s="81"/>
      <c r="D49" s="82"/>
      <c r="E49" s="82"/>
      <c r="F49" s="82"/>
      <c r="G49" s="82"/>
      <c r="H49" s="82"/>
      <c r="I49" s="88"/>
      <c r="J49" s="194" t="s">
        <v>188</v>
      </c>
      <c r="K49" s="195"/>
    </row>
    <row r="50" spans="1:13" x14ac:dyDescent="0.25">
      <c r="A50" s="68"/>
      <c r="B50" s="83"/>
      <c r="C50" s="84"/>
      <c r="D50" s="192" t="s">
        <v>175</v>
      </c>
      <c r="E50" s="196"/>
      <c r="F50" s="82"/>
      <c r="G50" s="82"/>
      <c r="H50" s="82"/>
      <c r="I50" s="88"/>
      <c r="J50" s="82"/>
      <c r="K50" s="82"/>
    </row>
    <row r="51" spans="1:13" x14ac:dyDescent="0.25">
      <c r="A51" s="68" t="s">
        <v>54</v>
      </c>
      <c r="B51" s="95" t="s">
        <v>89</v>
      </c>
      <c r="C51" s="85"/>
      <c r="D51" s="194"/>
      <c r="E51" s="197"/>
      <c r="F51" s="82"/>
      <c r="G51" s="82"/>
      <c r="H51" s="82"/>
      <c r="I51" s="88"/>
      <c r="J51" s="82"/>
      <c r="K51" s="82"/>
    </row>
    <row r="52" spans="1:13" x14ac:dyDescent="0.25">
      <c r="A52" s="68"/>
      <c r="B52" s="96"/>
      <c r="C52" s="83"/>
      <c r="D52" s="82"/>
      <c r="E52" s="88"/>
      <c r="F52" s="192" t="s">
        <v>175</v>
      </c>
      <c r="G52" s="196"/>
      <c r="H52" s="82"/>
      <c r="I52" s="88"/>
      <c r="J52" s="82"/>
      <c r="K52" s="82"/>
    </row>
    <row r="53" spans="1:13" x14ac:dyDescent="0.25">
      <c r="A53" s="68" t="s">
        <v>55</v>
      </c>
      <c r="B53" s="95" t="s">
        <v>89</v>
      </c>
      <c r="C53" s="81"/>
      <c r="D53" s="82"/>
      <c r="E53" s="88"/>
      <c r="F53" s="194" t="s">
        <v>187</v>
      </c>
      <c r="G53" s="197"/>
      <c r="H53" s="82"/>
      <c r="I53" s="88"/>
      <c r="J53" s="82"/>
      <c r="K53" s="82"/>
    </row>
    <row r="54" spans="1:13" x14ac:dyDescent="0.25">
      <c r="A54" s="68"/>
      <c r="B54" s="83"/>
      <c r="C54" s="84"/>
      <c r="D54" s="192" t="s">
        <v>176</v>
      </c>
      <c r="E54" s="193"/>
      <c r="F54" s="82"/>
      <c r="G54" s="88"/>
      <c r="H54" s="82"/>
      <c r="I54" s="88"/>
      <c r="J54" s="82"/>
      <c r="K54" s="82"/>
    </row>
    <row r="55" spans="1:13" x14ac:dyDescent="0.25">
      <c r="A55" s="68" t="s">
        <v>56</v>
      </c>
      <c r="B55" s="81" t="s">
        <v>176</v>
      </c>
      <c r="C55" s="85"/>
      <c r="D55" s="194"/>
      <c r="E55" s="195"/>
      <c r="F55" s="82"/>
      <c r="G55" s="88"/>
      <c r="H55" s="82"/>
      <c r="I55" s="88"/>
      <c r="J55" s="82"/>
      <c r="K55" s="82"/>
    </row>
    <row r="56" spans="1:13" x14ac:dyDescent="0.25">
      <c r="A56" s="68"/>
      <c r="B56" s="83"/>
      <c r="C56" s="83"/>
      <c r="D56" s="82"/>
      <c r="E56" s="82"/>
      <c r="F56" s="82"/>
      <c r="G56" s="88"/>
      <c r="H56" s="192" t="s">
        <v>175</v>
      </c>
      <c r="I56" s="196"/>
      <c r="J56" s="92"/>
      <c r="K56" s="82"/>
    </row>
    <row r="57" spans="1:13" x14ac:dyDescent="0.25">
      <c r="A57" s="68" t="s">
        <v>57</v>
      </c>
      <c r="B57" s="81" t="s">
        <v>177</v>
      </c>
      <c r="C57" s="81"/>
      <c r="D57" s="82"/>
      <c r="E57" s="82"/>
      <c r="F57" s="82"/>
      <c r="G57" s="88"/>
      <c r="H57" s="194" t="s">
        <v>187</v>
      </c>
      <c r="I57" s="195"/>
      <c r="J57" s="82"/>
      <c r="K57" s="82"/>
    </row>
    <row r="58" spans="1:13" x14ac:dyDescent="0.25">
      <c r="A58" s="68"/>
      <c r="B58" s="83"/>
      <c r="C58" s="84"/>
      <c r="D58" s="113" t="s">
        <v>177</v>
      </c>
      <c r="E58" s="114"/>
      <c r="F58" s="82"/>
      <c r="G58" s="88"/>
      <c r="H58" s="82"/>
      <c r="I58" s="82"/>
      <c r="J58" s="82"/>
      <c r="K58" s="82"/>
    </row>
    <row r="59" spans="1:13" x14ac:dyDescent="0.25">
      <c r="A59" s="68" t="s">
        <v>58</v>
      </c>
      <c r="B59" s="81" t="s">
        <v>178</v>
      </c>
      <c r="C59" s="85"/>
      <c r="D59" s="194" t="s">
        <v>188</v>
      </c>
      <c r="E59" s="197"/>
      <c r="F59" s="82"/>
      <c r="G59" s="88"/>
      <c r="H59" s="82"/>
      <c r="I59" s="82"/>
      <c r="J59" s="82"/>
      <c r="K59" s="82"/>
      <c r="M59" s="81"/>
    </row>
    <row r="60" spans="1:13" x14ac:dyDescent="0.25">
      <c r="A60" s="68"/>
      <c r="B60" s="83"/>
      <c r="C60" s="83"/>
      <c r="D60" s="82"/>
      <c r="E60" s="88"/>
      <c r="F60" s="192" t="s">
        <v>179</v>
      </c>
      <c r="G60" s="193"/>
      <c r="H60" s="82"/>
      <c r="I60" s="82"/>
      <c r="J60" s="82"/>
      <c r="K60" s="82"/>
    </row>
    <row r="61" spans="1:13" x14ac:dyDescent="0.25">
      <c r="A61" s="68" t="s">
        <v>59</v>
      </c>
      <c r="B61" s="95" t="s">
        <v>89</v>
      </c>
      <c r="C61" s="81"/>
      <c r="D61" s="82"/>
      <c r="E61" s="88"/>
      <c r="F61" s="194" t="s">
        <v>190</v>
      </c>
      <c r="G61" s="195"/>
      <c r="H61" s="204" t="s">
        <v>93</v>
      </c>
      <c r="I61" s="204"/>
      <c r="K61" s="82"/>
    </row>
    <row r="62" spans="1:13" x14ac:dyDescent="0.25">
      <c r="A62" s="68"/>
      <c r="B62" s="83"/>
      <c r="C62" s="84"/>
      <c r="D62" s="198" t="s">
        <v>179</v>
      </c>
      <c r="E62" s="199"/>
      <c r="F62" s="82"/>
      <c r="G62" s="82"/>
      <c r="H62" s="196" t="s">
        <v>180</v>
      </c>
      <c r="I62" s="196"/>
    </row>
    <row r="63" spans="1:13" x14ac:dyDescent="0.25">
      <c r="A63" s="68" t="s">
        <v>60</v>
      </c>
      <c r="B63" s="90" t="s">
        <v>179</v>
      </c>
      <c r="C63" s="85"/>
      <c r="D63" s="86"/>
      <c r="E63" s="89"/>
      <c r="F63" s="82"/>
      <c r="G63" s="82"/>
      <c r="H63" s="82"/>
      <c r="I63" s="93"/>
      <c r="J63" s="196" t="s">
        <v>175</v>
      </c>
      <c r="K63" s="196"/>
    </row>
    <row r="64" spans="1:13" x14ac:dyDescent="0.25">
      <c r="H64" s="196" t="s">
        <v>175</v>
      </c>
      <c r="I64" s="193"/>
      <c r="J64" s="194" t="s">
        <v>190</v>
      </c>
      <c r="K64" s="195"/>
    </row>
  </sheetData>
  <mergeCells count="60">
    <mergeCell ref="J48:K48"/>
    <mergeCell ref="J49:K49"/>
    <mergeCell ref="D50:E50"/>
    <mergeCell ref="D59:E59"/>
    <mergeCell ref="H64:I64"/>
    <mergeCell ref="J63:K63"/>
    <mergeCell ref="J64:K64"/>
    <mergeCell ref="F61:G61"/>
    <mergeCell ref="D62:E62"/>
    <mergeCell ref="H61:I61"/>
    <mergeCell ref="H62:I62"/>
    <mergeCell ref="F60:G60"/>
    <mergeCell ref="H56:I56"/>
    <mergeCell ref="H57:I57"/>
    <mergeCell ref="F52:G52"/>
    <mergeCell ref="D51:E51"/>
    <mergeCell ref="F53:G53"/>
    <mergeCell ref="D54:E54"/>
    <mergeCell ref="D55:E55"/>
    <mergeCell ref="F45:G45"/>
    <mergeCell ref="D46:E46"/>
    <mergeCell ref="H41:I41"/>
    <mergeCell ref="D42:E42"/>
    <mergeCell ref="D43:E43"/>
    <mergeCell ref="I32:K32"/>
    <mergeCell ref="I33:K33"/>
    <mergeCell ref="D34:E34"/>
    <mergeCell ref="F36:G36"/>
    <mergeCell ref="F37:G37"/>
    <mergeCell ref="D35:E35"/>
    <mergeCell ref="H24:I24"/>
    <mergeCell ref="H25:I25"/>
    <mergeCell ref="F28:G28"/>
    <mergeCell ref="F29:G29"/>
    <mergeCell ref="H40:I40"/>
    <mergeCell ref="J16:K16"/>
    <mergeCell ref="J17:K17"/>
    <mergeCell ref="D18:E18"/>
    <mergeCell ref="F21:G21"/>
    <mergeCell ref="D19:E19"/>
    <mergeCell ref="H8:I8"/>
    <mergeCell ref="H9:I9"/>
    <mergeCell ref="D7:E7"/>
    <mergeCell ref="D10:E10"/>
    <mergeCell ref="D11:E11"/>
    <mergeCell ref="F12:G12"/>
    <mergeCell ref="D47:E47"/>
    <mergeCell ref="D31:E31"/>
    <mergeCell ref="D15:E15"/>
    <mergeCell ref="D2:E2"/>
    <mergeCell ref="F4:G4"/>
    <mergeCell ref="F5:G5"/>
    <mergeCell ref="D6:E6"/>
    <mergeCell ref="F13:G13"/>
    <mergeCell ref="D14:E14"/>
    <mergeCell ref="D23:E23"/>
    <mergeCell ref="D30:E30"/>
    <mergeCell ref="D27:E27"/>
    <mergeCell ref="D22:E22"/>
    <mergeCell ref="F44:G4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Normal="100" workbookViewId="0">
      <selection activeCell="O33" sqref="O33"/>
    </sheetView>
  </sheetViews>
  <sheetFormatPr defaultRowHeight="15" x14ac:dyDescent="0.25"/>
  <cols>
    <col min="1" max="1" width="4.7109375" customWidth="1"/>
    <col min="2" max="2" width="12.7109375" style="98" customWidth="1"/>
    <col min="5" max="5" width="11.42578125" customWidth="1"/>
    <col min="7" max="7" width="11.42578125" customWidth="1"/>
    <col min="9" max="9" width="11.28515625" customWidth="1"/>
    <col min="11" max="11" width="10.85546875" customWidth="1"/>
  </cols>
  <sheetData>
    <row r="1" spans="1:11" x14ac:dyDescent="0.25">
      <c r="A1" s="68">
        <v>1</v>
      </c>
      <c r="B1" s="95" t="s">
        <v>120</v>
      </c>
      <c r="C1" s="81"/>
      <c r="D1" s="82"/>
      <c r="E1" s="82"/>
      <c r="F1" s="82"/>
      <c r="G1" s="82"/>
      <c r="H1" s="82"/>
      <c r="I1" s="82"/>
      <c r="J1" s="82"/>
      <c r="K1" s="82"/>
    </row>
    <row r="2" spans="1:11" x14ac:dyDescent="0.25">
      <c r="A2" s="68"/>
      <c r="B2" s="96"/>
      <c r="C2" s="84"/>
      <c r="D2" s="192" t="s">
        <v>120</v>
      </c>
      <c r="E2" s="196"/>
      <c r="F2" s="82"/>
      <c r="G2" s="82"/>
      <c r="H2" s="82"/>
      <c r="I2" s="82"/>
      <c r="J2" s="82"/>
      <c r="K2" s="82"/>
    </row>
    <row r="3" spans="1:11" x14ac:dyDescent="0.25">
      <c r="A3" s="68">
        <v>2</v>
      </c>
      <c r="B3" s="95" t="s">
        <v>89</v>
      </c>
      <c r="C3" s="85"/>
      <c r="D3" s="86"/>
      <c r="E3" s="87"/>
      <c r="F3" s="82"/>
      <c r="G3" s="82"/>
      <c r="H3" s="82"/>
      <c r="I3" s="82"/>
      <c r="J3" s="82"/>
      <c r="K3" s="82"/>
    </row>
    <row r="4" spans="1:11" x14ac:dyDescent="0.25">
      <c r="A4" s="68"/>
      <c r="B4" s="96"/>
      <c r="C4" s="83"/>
      <c r="D4" s="82"/>
      <c r="E4" s="88"/>
      <c r="F4" s="192" t="s">
        <v>120</v>
      </c>
      <c r="G4" s="196"/>
      <c r="H4" s="82"/>
      <c r="I4" s="82"/>
      <c r="J4" s="82"/>
      <c r="K4" s="82"/>
    </row>
    <row r="5" spans="1:11" x14ac:dyDescent="0.25">
      <c r="A5" s="68">
        <v>3</v>
      </c>
      <c r="B5" s="95" t="s">
        <v>137</v>
      </c>
      <c r="C5" s="81"/>
      <c r="D5" s="82"/>
      <c r="E5" s="88"/>
      <c r="F5" s="194" t="s">
        <v>187</v>
      </c>
      <c r="G5" s="197"/>
      <c r="H5" s="82"/>
      <c r="I5" s="82"/>
      <c r="J5" s="82"/>
      <c r="K5" s="82"/>
    </row>
    <row r="6" spans="1:11" x14ac:dyDescent="0.25">
      <c r="A6" s="68"/>
      <c r="B6" s="96"/>
      <c r="C6" s="84"/>
      <c r="D6" s="192" t="s">
        <v>137</v>
      </c>
      <c r="E6" s="193"/>
      <c r="F6" s="82"/>
      <c r="G6" s="88"/>
      <c r="H6" s="82"/>
      <c r="I6" s="82"/>
      <c r="J6" s="82"/>
      <c r="K6" s="82"/>
    </row>
    <row r="7" spans="1:11" x14ac:dyDescent="0.25">
      <c r="A7" s="68">
        <v>4</v>
      </c>
      <c r="B7" s="95" t="s">
        <v>92</v>
      </c>
      <c r="C7" s="85"/>
      <c r="D7" s="194" t="s">
        <v>190</v>
      </c>
      <c r="E7" s="195"/>
      <c r="F7" s="82"/>
      <c r="G7" s="88"/>
      <c r="H7" s="82"/>
      <c r="I7" s="82"/>
      <c r="J7" s="82"/>
      <c r="K7" s="82"/>
    </row>
    <row r="8" spans="1:11" x14ac:dyDescent="0.25">
      <c r="A8" s="68"/>
      <c r="B8" s="96"/>
      <c r="C8" s="83"/>
      <c r="D8" s="82"/>
      <c r="E8" s="82"/>
      <c r="F8" s="82"/>
      <c r="G8" s="88"/>
      <c r="H8" s="192" t="s">
        <v>120</v>
      </c>
      <c r="I8" s="196"/>
      <c r="J8" s="82"/>
      <c r="K8" s="82"/>
    </row>
    <row r="9" spans="1:11" x14ac:dyDescent="0.25">
      <c r="A9" s="68">
        <v>5</v>
      </c>
      <c r="B9" s="95" t="s">
        <v>134</v>
      </c>
      <c r="C9" s="81"/>
      <c r="D9" s="82"/>
      <c r="E9" s="82"/>
      <c r="F9" s="82"/>
      <c r="G9" s="88"/>
      <c r="H9" s="194" t="s">
        <v>188</v>
      </c>
      <c r="I9" s="197"/>
      <c r="J9" s="82"/>
      <c r="K9" s="82"/>
    </row>
    <row r="10" spans="1:11" x14ac:dyDescent="0.25">
      <c r="A10" s="68"/>
      <c r="B10" s="96"/>
      <c r="C10" s="84"/>
      <c r="D10" s="192" t="s">
        <v>134</v>
      </c>
      <c r="E10" s="196"/>
      <c r="F10" s="82"/>
      <c r="G10" s="88"/>
      <c r="H10" s="82"/>
      <c r="I10" s="88"/>
      <c r="J10" s="82"/>
      <c r="K10" s="82"/>
    </row>
    <row r="11" spans="1:11" x14ac:dyDescent="0.25">
      <c r="A11" s="68">
        <v>6</v>
      </c>
      <c r="B11" s="95" t="s">
        <v>89</v>
      </c>
      <c r="C11" s="85"/>
      <c r="D11" s="194"/>
      <c r="E11" s="197"/>
      <c r="F11" s="82"/>
      <c r="G11" s="88"/>
      <c r="H11" s="82"/>
      <c r="I11" s="88"/>
      <c r="J11" s="82"/>
      <c r="K11" s="82"/>
    </row>
    <row r="12" spans="1:11" x14ac:dyDescent="0.25">
      <c r="A12" s="68"/>
      <c r="B12" s="96"/>
      <c r="C12" s="83"/>
      <c r="D12" s="82"/>
      <c r="E12" s="88"/>
      <c r="F12" s="192" t="s">
        <v>129</v>
      </c>
      <c r="G12" s="193"/>
      <c r="H12" s="82"/>
      <c r="I12" s="88"/>
      <c r="J12" s="82"/>
      <c r="K12" s="82"/>
    </row>
    <row r="13" spans="1:11" x14ac:dyDescent="0.25">
      <c r="A13" s="68">
        <v>7</v>
      </c>
      <c r="B13" s="95" t="s">
        <v>89</v>
      </c>
      <c r="C13" s="81"/>
      <c r="D13" s="82"/>
      <c r="E13" s="88"/>
      <c r="F13" s="194" t="s">
        <v>188</v>
      </c>
      <c r="G13" s="195"/>
      <c r="H13" s="82"/>
      <c r="I13" s="88"/>
      <c r="J13" s="82"/>
      <c r="K13" s="82"/>
    </row>
    <row r="14" spans="1:11" x14ac:dyDescent="0.25">
      <c r="A14" s="68"/>
      <c r="B14" s="96"/>
      <c r="C14" s="84"/>
      <c r="D14" s="192" t="s">
        <v>129</v>
      </c>
      <c r="E14" s="193"/>
      <c r="F14" s="82"/>
      <c r="G14" s="82"/>
      <c r="H14" s="82"/>
      <c r="I14" s="88"/>
      <c r="J14" s="82"/>
      <c r="K14" s="82"/>
    </row>
    <row r="15" spans="1:11" x14ac:dyDescent="0.25">
      <c r="A15" s="68">
        <v>8</v>
      </c>
      <c r="B15" s="95" t="s">
        <v>129</v>
      </c>
      <c r="C15" s="85"/>
      <c r="D15" s="194"/>
      <c r="E15" s="195"/>
      <c r="F15" s="82"/>
      <c r="G15" s="82"/>
      <c r="H15" s="82"/>
      <c r="I15" s="88"/>
      <c r="J15" s="82"/>
      <c r="K15" s="82"/>
    </row>
    <row r="16" spans="1:11" x14ac:dyDescent="0.25">
      <c r="A16" s="68"/>
      <c r="B16" s="96"/>
      <c r="C16" s="83"/>
      <c r="D16" s="82"/>
      <c r="E16" s="82"/>
      <c r="F16" s="82"/>
      <c r="G16" s="82"/>
      <c r="H16" s="82"/>
      <c r="I16" s="88"/>
      <c r="J16" s="192" t="s">
        <v>120</v>
      </c>
      <c r="K16" s="196"/>
    </row>
    <row r="17" spans="1:11" x14ac:dyDescent="0.25">
      <c r="A17" s="68">
        <v>9</v>
      </c>
      <c r="B17" s="95" t="s">
        <v>131</v>
      </c>
      <c r="C17" s="81"/>
      <c r="D17" s="82"/>
      <c r="E17" s="82"/>
      <c r="F17" s="82"/>
      <c r="G17" s="82"/>
      <c r="H17" s="82"/>
      <c r="I17" s="88"/>
      <c r="J17" s="194" t="s">
        <v>187</v>
      </c>
      <c r="K17" s="197"/>
    </row>
    <row r="18" spans="1:11" x14ac:dyDescent="0.25">
      <c r="A18" s="68"/>
      <c r="B18" s="96"/>
      <c r="C18" s="84"/>
      <c r="D18" s="192" t="s">
        <v>131</v>
      </c>
      <c r="E18" s="196"/>
      <c r="F18" s="82"/>
      <c r="G18" s="82"/>
      <c r="H18" s="82"/>
      <c r="I18" s="88"/>
      <c r="J18" s="82"/>
      <c r="K18" s="88"/>
    </row>
    <row r="19" spans="1:11" x14ac:dyDescent="0.25">
      <c r="A19" s="68">
        <v>10</v>
      </c>
      <c r="B19" s="95" t="s">
        <v>89</v>
      </c>
      <c r="C19" s="85"/>
      <c r="D19" s="194"/>
      <c r="E19" s="197"/>
      <c r="F19" s="82"/>
      <c r="G19" s="82"/>
      <c r="H19" s="82"/>
      <c r="I19" s="88"/>
      <c r="J19" s="82"/>
      <c r="K19" s="88"/>
    </row>
    <row r="20" spans="1:11" x14ac:dyDescent="0.25">
      <c r="A20" s="68"/>
      <c r="B20" s="96"/>
      <c r="C20" s="83"/>
      <c r="D20" s="82"/>
      <c r="E20" s="88"/>
      <c r="F20" s="192" t="s">
        <v>131</v>
      </c>
      <c r="G20" s="196"/>
      <c r="H20" s="82"/>
      <c r="I20" s="88"/>
      <c r="J20" s="82"/>
      <c r="K20" s="88"/>
    </row>
    <row r="21" spans="1:11" x14ac:dyDescent="0.25">
      <c r="A21" s="68">
        <v>11</v>
      </c>
      <c r="B21" s="95" t="s">
        <v>89</v>
      </c>
      <c r="C21" s="81"/>
      <c r="D21" s="82"/>
      <c r="E21" s="88"/>
      <c r="F21" s="194" t="s">
        <v>187</v>
      </c>
      <c r="G21" s="197"/>
      <c r="H21" s="82"/>
      <c r="I21" s="88"/>
      <c r="J21" s="82"/>
      <c r="K21" s="88"/>
    </row>
    <row r="22" spans="1:11" x14ac:dyDescent="0.25">
      <c r="A22" s="68"/>
      <c r="B22" s="96"/>
      <c r="C22" s="84"/>
      <c r="D22" s="192" t="s">
        <v>147</v>
      </c>
      <c r="E22" s="193"/>
      <c r="F22" s="82"/>
      <c r="G22" s="88"/>
      <c r="H22" s="82"/>
      <c r="I22" s="88"/>
      <c r="J22" s="82"/>
      <c r="K22" s="88"/>
    </row>
    <row r="23" spans="1:11" x14ac:dyDescent="0.25">
      <c r="A23" s="68">
        <v>12</v>
      </c>
      <c r="B23" s="95" t="s">
        <v>147</v>
      </c>
      <c r="C23" s="85"/>
      <c r="D23" s="194"/>
      <c r="E23" s="195"/>
      <c r="F23" s="82"/>
      <c r="G23" s="88"/>
      <c r="H23" s="82"/>
      <c r="I23" s="88"/>
      <c r="J23" s="82"/>
      <c r="K23" s="88"/>
    </row>
    <row r="24" spans="1:11" x14ac:dyDescent="0.25">
      <c r="A24" s="68"/>
      <c r="B24" s="96"/>
      <c r="C24" s="83"/>
      <c r="D24" s="82"/>
      <c r="E24" s="82"/>
      <c r="F24" s="82"/>
      <c r="G24" s="88"/>
      <c r="H24" s="192" t="s">
        <v>67</v>
      </c>
      <c r="I24" s="193"/>
      <c r="J24" s="92"/>
      <c r="K24" s="88"/>
    </row>
    <row r="25" spans="1:11" x14ac:dyDescent="0.25">
      <c r="A25" s="68">
        <v>13</v>
      </c>
      <c r="B25" s="120" t="s">
        <v>189</v>
      </c>
      <c r="C25" s="81"/>
      <c r="D25" s="82"/>
      <c r="E25" s="82"/>
      <c r="F25" s="82"/>
      <c r="G25" s="88"/>
      <c r="H25" s="194" t="s">
        <v>190</v>
      </c>
      <c r="I25" s="195"/>
      <c r="J25" s="82"/>
      <c r="K25" s="88"/>
    </row>
    <row r="26" spans="1:11" x14ac:dyDescent="0.25">
      <c r="A26" s="68"/>
      <c r="B26" s="96"/>
      <c r="C26" s="84"/>
      <c r="D26" s="192" t="s">
        <v>127</v>
      </c>
      <c r="E26" s="196"/>
      <c r="F26" s="82"/>
      <c r="G26" s="88"/>
      <c r="H26" s="82"/>
      <c r="I26" s="82"/>
      <c r="J26" s="82"/>
      <c r="K26" s="88"/>
    </row>
    <row r="27" spans="1:11" x14ac:dyDescent="0.25">
      <c r="A27" s="68">
        <v>14</v>
      </c>
      <c r="B27" s="95" t="s">
        <v>127</v>
      </c>
      <c r="C27" s="85"/>
      <c r="D27" s="194" t="s">
        <v>188</v>
      </c>
      <c r="E27" s="197"/>
      <c r="F27" s="82"/>
      <c r="G27" s="88"/>
      <c r="H27" s="82"/>
      <c r="I27" s="82"/>
      <c r="J27" s="82"/>
      <c r="K27" s="88"/>
    </row>
    <row r="28" spans="1:11" x14ac:dyDescent="0.25">
      <c r="A28" s="68"/>
      <c r="B28" s="96"/>
      <c r="C28" s="83"/>
      <c r="D28" s="82"/>
      <c r="E28" s="88"/>
      <c r="F28" s="192" t="s">
        <v>67</v>
      </c>
      <c r="G28" s="193"/>
      <c r="H28" s="82"/>
      <c r="I28" s="82"/>
      <c r="J28" s="82"/>
      <c r="K28" s="88"/>
    </row>
    <row r="29" spans="1:11" x14ac:dyDescent="0.25">
      <c r="A29" s="68">
        <v>15</v>
      </c>
      <c r="B29" s="95" t="s">
        <v>89</v>
      </c>
      <c r="C29" s="81"/>
      <c r="D29" s="82"/>
      <c r="E29" s="88"/>
      <c r="F29" s="194" t="s">
        <v>187</v>
      </c>
      <c r="G29" s="195"/>
      <c r="H29" s="82"/>
      <c r="I29" s="82"/>
      <c r="J29" s="82"/>
      <c r="K29" s="88"/>
    </row>
    <row r="30" spans="1:11" x14ac:dyDescent="0.25">
      <c r="A30" s="68"/>
      <c r="B30" s="96"/>
      <c r="C30" s="84"/>
      <c r="D30" s="192" t="s">
        <v>67</v>
      </c>
      <c r="E30" s="193"/>
      <c r="F30" s="82"/>
      <c r="G30" s="82"/>
      <c r="H30" s="82"/>
      <c r="I30" s="82"/>
      <c r="J30" s="82"/>
      <c r="K30" s="88"/>
    </row>
    <row r="31" spans="1:11" x14ac:dyDescent="0.25">
      <c r="A31" s="68">
        <v>16</v>
      </c>
      <c r="B31" s="95" t="s">
        <v>67</v>
      </c>
      <c r="C31" s="85"/>
      <c r="D31" s="194"/>
      <c r="E31" s="195"/>
      <c r="F31" s="82"/>
      <c r="G31" s="82"/>
      <c r="H31" s="82"/>
      <c r="I31" s="82"/>
      <c r="J31" s="82"/>
      <c r="K31" s="88"/>
    </row>
    <row r="32" spans="1:11" ht="15.75" thickBot="1" x14ac:dyDescent="0.3">
      <c r="A32" s="68"/>
      <c r="B32" s="96"/>
      <c r="C32" s="83"/>
      <c r="D32" s="82"/>
      <c r="E32" s="82"/>
      <c r="F32" s="82"/>
      <c r="G32" s="82"/>
      <c r="H32" s="82"/>
      <c r="I32" s="200" t="s">
        <v>120</v>
      </c>
      <c r="J32" s="200"/>
      <c r="K32" s="201"/>
    </row>
    <row r="33" spans="1:12" ht="15.75" thickTop="1" x14ac:dyDescent="0.25">
      <c r="A33" s="68" t="s">
        <v>45</v>
      </c>
      <c r="B33" s="95" t="s">
        <v>125</v>
      </c>
      <c r="C33" s="81"/>
      <c r="D33" s="82"/>
      <c r="E33" s="82"/>
      <c r="F33" s="82"/>
      <c r="G33" s="82"/>
      <c r="H33" s="82"/>
      <c r="I33" s="202" t="s">
        <v>190</v>
      </c>
      <c r="J33" s="202"/>
      <c r="K33" s="203"/>
    </row>
    <row r="34" spans="1:12" x14ac:dyDescent="0.25">
      <c r="A34" s="68"/>
      <c r="B34" s="96"/>
      <c r="C34" s="84"/>
      <c r="D34" s="192" t="s">
        <v>125</v>
      </c>
      <c r="E34" s="196"/>
      <c r="F34" s="82"/>
      <c r="G34" s="82"/>
      <c r="H34" s="82"/>
      <c r="I34" s="82"/>
      <c r="J34" s="82"/>
      <c r="K34" s="88"/>
    </row>
    <row r="35" spans="1:12" x14ac:dyDescent="0.25">
      <c r="A35" s="68" t="s">
        <v>46</v>
      </c>
      <c r="B35" s="95" t="s">
        <v>89</v>
      </c>
      <c r="C35" s="85"/>
      <c r="D35" s="194"/>
      <c r="E35" s="197"/>
      <c r="F35" s="82"/>
      <c r="G35" s="82"/>
      <c r="H35" s="82"/>
      <c r="I35" s="82"/>
      <c r="J35" s="82"/>
      <c r="K35" s="88"/>
    </row>
    <row r="36" spans="1:12" x14ac:dyDescent="0.25">
      <c r="A36" s="68"/>
      <c r="B36" s="96"/>
      <c r="C36" s="83"/>
      <c r="D36" s="82"/>
      <c r="E36" s="88"/>
      <c r="F36" s="192" t="s">
        <v>125</v>
      </c>
      <c r="G36" s="196"/>
      <c r="H36" s="82"/>
      <c r="I36" s="82"/>
      <c r="J36" s="82"/>
      <c r="K36" s="88"/>
    </row>
    <row r="37" spans="1:12" x14ac:dyDescent="0.25">
      <c r="A37" s="68" t="s">
        <v>47</v>
      </c>
      <c r="B37" s="95" t="s">
        <v>139</v>
      </c>
      <c r="C37" s="81"/>
      <c r="D37" s="82"/>
      <c r="E37" s="88"/>
      <c r="F37" s="194" t="s">
        <v>187</v>
      </c>
      <c r="G37" s="197"/>
      <c r="H37" s="82"/>
      <c r="I37" s="82"/>
      <c r="J37" s="82"/>
      <c r="K37" s="88"/>
    </row>
    <row r="38" spans="1:12" x14ac:dyDescent="0.25">
      <c r="A38" s="68"/>
      <c r="B38" s="96"/>
      <c r="C38" s="84"/>
      <c r="D38" s="192" t="s">
        <v>139</v>
      </c>
      <c r="E38" s="193"/>
      <c r="F38" s="82"/>
      <c r="G38" s="88"/>
      <c r="H38" s="82"/>
      <c r="I38" s="82"/>
      <c r="J38" s="82"/>
      <c r="K38" s="88"/>
    </row>
    <row r="39" spans="1:12" x14ac:dyDescent="0.25">
      <c r="A39" s="68" t="s">
        <v>48</v>
      </c>
      <c r="B39" s="95" t="s">
        <v>136</v>
      </c>
      <c r="C39" s="85"/>
      <c r="D39" s="194" t="s">
        <v>187</v>
      </c>
      <c r="E39" s="195"/>
      <c r="F39" s="82"/>
      <c r="G39" s="88"/>
      <c r="H39" s="82"/>
      <c r="I39" s="82"/>
      <c r="J39" s="82"/>
      <c r="K39" s="88"/>
    </row>
    <row r="40" spans="1:12" x14ac:dyDescent="0.25">
      <c r="A40" s="68"/>
      <c r="B40" s="96"/>
      <c r="C40" s="83"/>
      <c r="D40" s="82"/>
      <c r="E40" s="82"/>
      <c r="F40" s="82"/>
      <c r="G40" s="88"/>
      <c r="H40" s="192" t="s">
        <v>125</v>
      </c>
      <c r="I40" s="196"/>
      <c r="J40" s="82"/>
      <c r="K40" s="88"/>
    </row>
    <row r="41" spans="1:12" x14ac:dyDescent="0.25">
      <c r="A41" s="68" t="s">
        <v>49</v>
      </c>
      <c r="B41" s="95" t="s">
        <v>150</v>
      </c>
      <c r="C41" s="81"/>
      <c r="D41" s="82"/>
      <c r="E41" s="82"/>
      <c r="F41" s="82"/>
      <c r="G41" s="88"/>
      <c r="H41" s="194" t="s">
        <v>188</v>
      </c>
      <c r="I41" s="197"/>
      <c r="J41" s="82"/>
      <c r="K41" s="88"/>
    </row>
    <row r="42" spans="1:12" x14ac:dyDescent="0.25">
      <c r="A42" s="68"/>
      <c r="B42" s="96"/>
      <c r="C42" s="84"/>
      <c r="D42" s="192" t="s">
        <v>150</v>
      </c>
      <c r="E42" s="196"/>
      <c r="F42" s="82"/>
      <c r="G42" s="88"/>
      <c r="H42" s="82"/>
      <c r="I42" s="88"/>
      <c r="J42" s="82"/>
      <c r="K42" s="88"/>
    </row>
    <row r="43" spans="1:12" x14ac:dyDescent="0.25">
      <c r="A43" s="68" t="s">
        <v>50</v>
      </c>
      <c r="B43" s="95" t="s">
        <v>89</v>
      </c>
      <c r="C43" s="85"/>
      <c r="D43" s="194"/>
      <c r="E43" s="197"/>
      <c r="F43" s="82"/>
      <c r="G43" s="88"/>
      <c r="H43" s="82"/>
      <c r="I43" s="88"/>
      <c r="J43" s="82"/>
      <c r="K43" s="88"/>
    </row>
    <row r="44" spans="1:12" x14ac:dyDescent="0.25">
      <c r="A44" s="68"/>
      <c r="B44" s="96"/>
      <c r="C44" s="83"/>
      <c r="D44" s="82"/>
      <c r="E44" s="88"/>
      <c r="F44" s="192" t="s">
        <v>130</v>
      </c>
      <c r="G44" s="193"/>
      <c r="H44" s="82"/>
      <c r="I44" s="88"/>
      <c r="J44" s="82"/>
      <c r="K44" s="88"/>
    </row>
    <row r="45" spans="1:12" x14ac:dyDescent="0.25">
      <c r="A45" s="68" t="s">
        <v>51</v>
      </c>
      <c r="B45" s="95" t="s">
        <v>89</v>
      </c>
      <c r="C45" s="81"/>
      <c r="D45" s="82"/>
      <c r="E45" s="88"/>
      <c r="F45" s="194" t="s">
        <v>187</v>
      </c>
      <c r="G45" s="195"/>
      <c r="H45" s="82"/>
      <c r="I45" s="88"/>
      <c r="J45" s="82"/>
      <c r="K45" s="88"/>
    </row>
    <row r="46" spans="1:12" x14ac:dyDescent="0.25">
      <c r="A46" s="68"/>
      <c r="B46" s="96"/>
      <c r="C46" s="84"/>
      <c r="D46" s="192" t="s">
        <v>130</v>
      </c>
      <c r="E46" s="193"/>
      <c r="F46" s="82"/>
      <c r="G46" s="82"/>
      <c r="H46" s="82"/>
      <c r="I46" s="88"/>
      <c r="J46" s="82"/>
      <c r="K46" s="88"/>
    </row>
    <row r="47" spans="1:12" x14ac:dyDescent="0.25">
      <c r="A47" s="68" t="s">
        <v>52</v>
      </c>
      <c r="B47" s="95" t="s">
        <v>130</v>
      </c>
      <c r="C47" s="85"/>
      <c r="D47" s="194"/>
      <c r="E47" s="195"/>
      <c r="F47" s="82"/>
      <c r="G47" s="82"/>
      <c r="H47" s="82"/>
      <c r="I47" s="88"/>
      <c r="J47" s="82"/>
      <c r="K47" s="88"/>
    </row>
    <row r="48" spans="1:12" x14ac:dyDescent="0.25">
      <c r="A48" s="68"/>
      <c r="B48" s="96"/>
      <c r="C48" s="83"/>
      <c r="D48" s="82"/>
      <c r="E48" s="82"/>
      <c r="F48" s="82"/>
      <c r="G48" s="82"/>
      <c r="H48" s="82"/>
      <c r="I48" s="88"/>
      <c r="J48" s="192" t="s">
        <v>133</v>
      </c>
      <c r="K48" s="196"/>
      <c r="L48" s="99"/>
    </row>
    <row r="49" spans="1:11" x14ac:dyDescent="0.25">
      <c r="A49" s="68" t="s">
        <v>53</v>
      </c>
      <c r="B49" s="95" t="s">
        <v>133</v>
      </c>
      <c r="C49" s="81"/>
      <c r="D49" s="82"/>
      <c r="E49" s="82"/>
      <c r="F49" s="82"/>
      <c r="G49" s="82"/>
      <c r="H49" s="82"/>
      <c r="I49" s="88"/>
      <c r="J49" s="194" t="s">
        <v>188</v>
      </c>
      <c r="K49" s="195"/>
    </row>
    <row r="50" spans="1:11" x14ac:dyDescent="0.25">
      <c r="A50" s="68"/>
      <c r="B50" s="96"/>
      <c r="C50" s="84"/>
      <c r="D50" s="192" t="s">
        <v>133</v>
      </c>
      <c r="E50" s="196"/>
      <c r="F50" s="82"/>
      <c r="G50" s="82"/>
      <c r="H50" s="82"/>
      <c r="I50" s="88"/>
      <c r="J50" s="82"/>
      <c r="K50" s="82"/>
    </row>
    <row r="51" spans="1:11" x14ac:dyDescent="0.25">
      <c r="A51" s="68" t="s">
        <v>54</v>
      </c>
      <c r="B51" s="95" t="s">
        <v>89</v>
      </c>
      <c r="C51" s="85"/>
      <c r="D51" s="194"/>
      <c r="E51" s="197"/>
      <c r="F51" s="82"/>
      <c r="G51" s="82"/>
      <c r="H51" s="82"/>
      <c r="I51" s="88"/>
      <c r="J51" s="82"/>
      <c r="K51" s="82"/>
    </row>
    <row r="52" spans="1:11" x14ac:dyDescent="0.25">
      <c r="A52" s="68"/>
      <c r="B52" s="96"/>
      <c r="C52" s="83"/>
      <c r="D52" s="82"/>
      <c r="E52" s="88"/>
      <c r="F52" s="192" t="s">
        <v>133</v>
      </c>
      <c r="G52" s="196"/>
      <c r="H52" s="82"/>
      <c r="I52" s="88"/>
      <c r="J52" s="82"/>
      <c r="K52" s="82"/>
    </row>
    <row r="53" spans="1:11" x14ac:dyDescent="0.25">
      <c r="A53" s="68" t="s">
        <v>55</v>
      </c>
      <c r="B53" s="95" t="s">
        <v>89</v>
      </c>
      <c r="C53" s="81"/>
      <c r="D53" s="82"/>
      <c r="E53" s="88"/>
      <c r="F53" s="194" t="s">
        <v>187</v>
      </c>
      <c r="G53" s="197"/>
      <c r="H53" s="82"/>
      <c r="I53" s="88"/>
      <c r="J53" s="82"/>
      <c r="K53" s="82"/>
    </row>
    <row r="54" spans="1:11" x14ac:dyDescent="0.25">
      <c r="A54" s="68"/>
      <c r="B54" s="96"/>
      <c r="C54" s="84"/>
      <c r="D54" s="192" t="s">
        <v>143</v>
      </c>
      <c r="E54" s="193"/>
      <c r="F54" s="82"/>
      <c r="G54" s="88"/>
      <c r="H54" s="82"/>
      <c r="I54" s="88"/>
      <c r="J54" s="82"/>
      <c r="K54" s="82"/>
    </row>
    <row r="55" spans="1:11" x14ac:dyDescent="0.25">
      <c r="A55" s="68" t="s">
        <v>56</v>
      </c>
      <c r="B55" s="95" t="s">
        <v>143</v>
      </c>
      <c r="C55" s="85"/>
      <c r="D55" s="194"/>
      <c r="E55" s="195"/>
      <c r="F55" s="82"/>
      <c r="G55" s="88"/>
      <c r="H55" s="82"/>
      <c r="I55" s="88"/>
      <c r="J55" s="82"/>
      <c r="K55" s="82"/>
    </row>
    <row r="56" spans="1:11" x14ac:dyDescent="0.25">
      <c r="A56" s="68"/>
      <c r="B56" s="96"/>
      <c r="C56" s="83"/>
      <c r="D56" s="82"/>
      <c r="E56" s="82"/>
      <c r="F56" s="82"/>
      <c r="G56" s="88"/>
      <c r="H56" s="192" t="s">
        <v>133</v>
      </c>
      <c r="I56" s="196"/>
      <c r="J56" s="92"/>
      <c r="K56" s="82"/>
    </row>
    <row r="57" spans="1:11" x14ac:dyDescent="0.25">
      <c r="A57" s="68" t="s">
        <v>57</v>
      </c>
      <c r="B57" s="95" t="s">
        <v>146</v>
      </c>
      <c r="C57" s="81"/>
      <c r="D57" s="82"/>
      <c r="E57" s="82"/>
      <c r="F57" s="82"/>
      <c r="G57" s="88"/>
      <c r="H57" s="194" t="s">
        <v>190</v>
      </c>
      <c r="I57" s="195"/>
      <c r="J57" s="82"/>
      <c r="K57" s="82"/>
    </row>
    <row r="58" spans="1:11" x14ac:dyDescent="0.25">
      <c r="A58" s="68"/>
      <c r="B58" s="96"/>
      <c r="C58" s="84"/>
      <c r="D58" s="192" t="s">
        <v>146</v>
      </c>
      <c r="E58" s="196"/>
      <c r="F58" s="82"/>
      <c r="G58" s="88"/>
      <c r="H58" s="82"/>
      <c r="I58" s="82"/>
      <c r="J58" s="82"/>
      <c r="K58" s="82"/>
    </row>
    <row r="59" spans="1:11" x14ac:dyDescent="0.25">
      <c r="A59" s="68" t="s">
        <v>58</v>
      </c>
      <c r="B59" s="95" t="s">
        <v>142</v>
      </c>
      <c r="C59" s="85"/>
      <c r="D59" s="194" t="s">
        <v>188</v>
      </c>
      <c r="E59" s="197"/>
      <c r="F59" s="82"/>
      <c r="G59" s="88"/>
      <c r="H59" s="82"/>
      <c r="I59" s="82"/>
      <c r="J59" s="82"/>
      <c r="K59" s="82"/>
    </row>
    <row r="60" spans="1:11" x14ac:dyDescent="0.25">
      <c r="A60" s="68"/>
      <c r="B60" s="96"/>
      <c r="C60" s="83"/>
      <c r="D60" s="82"/>
      <c r="E60" s="88"/>
      <c r="F60" s="192" t="s">
        <v>146</v>
      </c>
      <c r="G60" s="193"/>
      <c r="H60" s="204" t="s">
        <v>93</v>
      </c>
      <c r="I60" s="204"/>
      <c r="K60" s="82"/>
    </row>
    <row r="61" spans="1:11" x14ac:dyDescent="0.25">
      <c r="A61" s="68" t="s">
        <v>59</v>
      </c>
      <c r="B61" s="95" t="s">
        <v>89</v>
      </c>
      <c r="C61" s="81"/>
      <c r="D61" s="82"/>
      <c r="E61" s="88"/>
      <c r="F61" s="194" t="s">
        <v>188</v>
      </c>
      <c r="G61" s="195"/>
      <c r="H61" s="196" t="s">
        <v>67</v>
      </c>
      <c r="I61" s="196"/>
    </row>
    <row r="62" spans="1:11" x14ac:dyDescent="0.25">
      <c r="A62" s="68"/>
      <c r="B62" s="96"/>
      <c r="C62" s="84"/>
      <c r="D62" s="192" t="s">
        <v>122</v>
      </c>
      <c r="E62" s="193"/>
      <c r="F62" s="82"/>
      <c r="G62" s="82"/>
      <c r="H62" s="82"/>
      <c r="I62" s="93"/>
      <c r="J62" s="196" t="s">
        <v>125</v>
      </c>
      <c r="K62" s="196"/>
    </row>
    <row r="63" spans="1:11" x14ac:dyDescent="0.25">
      <c r="A63" s="68" t="s">
        <v>60</v>
      </c>
      <c r="B63" s="97" t="s">
        <v>122</v>
      </c>
      <c r="C63" s="85"/>
      <c r="D63" s="86"/>
      <c r="E63" s="89"/>
      <c r="F63" s="82"/>
      <c r="G63" s="82"/>
      <c r="H63" s="196" t="s">
        <v>125</v>
      </c>
      <c r="I63" s="193"/>
      <c r="J63" s="194" t="s">
        <v>193</v>
      </c>
      <c r="K63" s="195"/>
    </row>
    <row r="65" spans="8:11" x14ac:dyDescent="0.25">
      <c r="H65" s="205"/>
      <c r="I65" s="205"/>
      <c r="J65" s="205"/>
      <c r="K65" s="205"/>
    </row>
  </sheetData>
  <mergeCells count="67">
    <mergeCell ref="H63:I63"/>
    <mergeCell ref="H65:I65"/>
    <mergeCell ref="J65:K65"/>
    <mergeCell ref="D62:E62"/>
    <mergeCell ref="J62:K62"/>
    <mergeCell ref="J63:K63"/>
    <mergeCell ref="H56:I56"/>
    <mergeCell ref="F45:G45"/>
    <mergeCell ref="D46:E46"/>
    <mergeCell ref="D47:E47"/>
    <mergeCell ref="F53:G53"/>
    <mergeCell ref="D54:E54"/>
    <mergeCell ref="D55:E55"/>
    <mergeCell ref="H57:I57"/>
    <mergeCell ref="D58:E58"/>
    <mergeCell ref="D59:E59"/>
    <mergeCell ref="F60:G60"/>
    <mergeCell ref="F61:G61"/>
    <mergeCell ref="H60:I60"/>
    <mergeCell ref="H61:I61"/>
    <mergeCell ref="J48:K48"/>
    <mergeCell ref="J49:K49"/>
    <mergeCell ref="D50:E50"/>
    <mergeCell ref="D51:E51"/>
    <mergeCell ref="F52:G52"/>
    <mergeCell ref="F44:G44"/>
    <mergeCell ref="I33:K33"/>
    <mergeCell ref="D34:E34"/>
    <mergeCell ref="D35:E35"/>
    <mergeCell ref="F36:G36"/>
    <mergeCell ref="F37:G37"/>
    <mergeCell ref="D38:E38"/>
    <mergeCell ref="D39:E39"/>
    <mergeCell ref="H40:I40"/>
    <mergeCell ref="H41:I41"/>
    <mergeCell ref="D42:E42"/>
    <mergeCell ref="D43:E43"/>
    <mergeCell ref="J16:K16"/>
    <mergeCell ref="J17:K17"/>
    <mergeCell ref="D18:E18"/>
    <mergeCell ref="D19:E19"/>
    <mergeCell ref="I32:K32"/>
    <mergeCell ref="F21:G21"/>
    <mergeCell ref="D22:E22"/>
    <mergeCell ref="D23:E23"/>
    <mergeCell ref="H24:I24"/>
    <mergeCell ref="H25:I25"/>
    <mergeCell ref="D26:E26"/>
    <mergeCell ref="D27:E27"/>
    <mergeCell ref="F28:G28"/>
    <mergeCell ref="F29:G29"/>
    <mergeCell ref="D30:E30"/>
    <mergeCell ref="D31:E31"/>
    <mergeCell ref="F20:G20"/>
    <mergeCell ref="H9:I9"/>
    <mergeCell ref="D10:E10"/>
    <mergeCell ref="D11:E11"/>
    <mergeCell ref="F12:G12"/>
    <mergeCell ref="F13:G13"/>
    <mergeCell ref="D14:E14"/>
    <mergeCell ref="D15:E15"/>
    <mergeCell ref="H8:I8"/>
    <mergeCell ref="D2:E2"/>
    <mergeCell ref="F4:G4"/>
    <mergeCell ref="F5:G5"/>
    <mergeCell ref="D6:E6"/>
    <mergeCell ref="D7:E7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18" workbookViewId="0">
      <selection activeCell="D64" sqref="D64"/>
    </sheetView>
  </sheetViews>
  <sheetFormatPr defaultRowHeight="15" x14ac:dyDescent="0.25"/>
  <cols>
    <col min="2" max="2" width="24.7109375" customWidth="1"/>
    <col min="3" max="3" width="30.7109375" customWidth="1"/>
    <col min="4" max="4" width="10.7109375" customWidth="1"/>
    <col min="5" max="5" width="8.28515625" customWidth="1"/>
    <col min="6" max="6" width="10.7109375" customWidth="1"/>
    <col min="7" max="7" width="5.7109375" customWidth="1"/>
    <col min="8" max="8" width="24.7109375" customWidth="1"/>
    <col min="9" max="9" width="22.7109375" customWidth="1"/>
    <col min="11" max="11" width="24.7109375" customWidth="1"/>
    <col min="12" max="12" width="22.7109375" customWidth="1"/>
    <col min="14" max="14" width="6.7109375" customWidth="1"/>
    <col min="15" max="15" width="7.28515625" customWidth="1"/>
  </cols>
  <sheetData>
    <row r="1" spans="1:15" ht="20.25" x14ac:dyDescent="0.3">
      <c r="A1" s="206" t="s">
        <v>61</v>
      </c>
      <c r="B1" s="206"/>
      <c r="C1" s="206"/>
      <c r="D1" s="206"/>
      <c r="G1" s="73"/>
      <c r="H1" s="74"/>
      <c r="I1" s="75" t="s">
        <v>42</v>
      </c>
      <c r="J1" s="76"/>
      <c r="K1" s="77"/>
      <c r="L1" s="73"/>
      <c r="M1" s="73"/>
      <c r="N1" s="73"/>
      <c r="O1" s="73"/>
    </row>
    <row r="2" spans="1:15" ht="15.75" x14ac:dyDescent="0.25">
      <c r="A2" s="69"/>
      <c r="B2" s="69"/>
      <c r="C2" s="70"/>
      <c r="D2" s="69"/>
      <c r="G2" s="73"/>
      <c r="H2" s="73"/>
      <c r="I2" s="73"/>
      <c r="J2" s="73"/>
      <c r="K2" s="73"/>
      <c r="L2" s="73"/>
      <c r="M2" s="73"/>
      <c r="N2" s="73"/>
      <c r="O2" s="73"/>
    </row>
    <row r="3" spans="1:15" ht="15.75" x14ac:dyDescent="0.25">
      <c r="A3" s="71"/>
      <c r="B3" s="72" t="s">
        <v>39</v>
      </c>
      <c r="C3" s="72" t="s">
        <v>40</v>
      </c>
      <c r="D3" s="72" t="s">
        <v>41</v>
      </c>
      <c r="G3" s="73"/>
      <c r="H3" s="78" t="s">
        <v>39</v>
      </c>
      <c r="I3" s="78" t="s">
        <v>40</v>
      </c>
      <c r="J3" s="78" t="s">
        <v>41</v>
      </c>
      <c r="K3" s="78" t="s">
        <v>39</v>
      </c>
      <c r="L3" s="78" t="s">
        <v>40</v>
      </c>
      <c r="M3" s="78" t="s">
        <v>41</v>
      </c>
      <c r="N3" s="111" t="s">
        <v>43</v>
      </c>
      <c r="O3" s="78" t="s">
        <v>44</v>
      </c>
    </row>
    <row r="4" spans="1:15" ht="15.75" x14ac:dyDescent="0.25">
      <c r="A4" s="71">
        <v>1</v>
      </c>
      <c r="B4" s="106" t="s">
        <v>65</v>
      </c>
      <c r="C4" s="106" t="s">
        <v>116</v>
      </c>
      <c r="D4" s="105">
        <v>4</v>
      </c>
      <c r="G4" s="73">
        <v>1</v>
      </c>
      <c r="H4" s="106" t="s">
        <v>65</v>
      </c>
      <c r="I4" s="106" t="s">
        <v>116</v>
      </c>
      <c r="J4" s="105">
        <v>4</v>
      </c>
      <c r="K4" s="106" t="s">
        <v>67</v>
      </c>
      <c r="L4" s="106" t="s">
        <v>68</v>
      </c>
      <c r="M4" s="105">
        <v>9</v>
      </c>
      <c r="N4" s="112">
        <f>SUM(J4,M4)</f>
        <v>13</v>
      </c>
      <c r="O4" s="78">
        <v>1</v>
      </c>
    </row>
    <row r="5" spans="1:15" ht="15.75" x14ac:dyDescent="0.25">
      <c r="A5" s="71">
        <v>2</v>
      </c>
      <c r="B5" s="106" t="s">
        <v>100</v>
      </c>
      <c r="C5" s="106" t="s">
        <v>70</v>
      </c>
      <c r="D5" s="105">
        <v>8</v>
      </c>
      <c r="G5" s="73">
        <v>2</v>
      </c>
      <c r="H5" s="106" t="s">
        <v>86</v>
      </c>
      <c r="I5" s="106" t="s">
        <v>116</v>
      </c>
      <c r="J5" s="105">
        <v>140.5</v>
      </c>
      <c r="K5" s="104" t="s">
        <v>96</v>
      </c>
      <c r="L5" s="106" t="s">
        <v>116</v>
      </c>
      <c r="M5" s="105">
        <v>140.5</v>
      </c>
      <c r="N5" s="112">
        <f>SUM(J5+M5)</f>
        <v>281</v>
      </c>
      <c r="O5" s="78"/>
    </row>
    <row r="6" spans="1:15" ht="15.75" x14ac:dyDescent="0.25">
      <c r="A6" s="71">
        <v>3</v>
      </c>
      <c r="B6" s="106" t="s">
        <v>67</v>
      </c>
      <c r="C6" s="106" t="s">
        <v>68</v>
      </c>
      <c r="D6" s="105">
        <v>9</v>
      </c>
      <c r="G6" s="73">
        <v>3</v>
      </c>
      <c r="H6" s="106" t="s">
        <v>92</v>
      </c>
      <c r="I6" s="106" t="s">
        <v>68</v>
      </c>
      <c r="J6" s="105">
        <v>55.5</v>
      </c>
      <c r="K6" s="106" t="s">
        <v>105</v>
      </c>
      <c r="L6" s="106" t="s">
        <v>106</v>
      </c>
      <c r="M6" s="105">
        <v>18</v>
      </c>
      <c r="N6" s="112">
        <f>SUM(J6+M6)</f>
        <v>73.5</v>
      </c>
      <c r="O6" s="78">
        <v>5</v>
      </c>
    </row>
    <row r="7" spans="1:15" ht="15.75" x14ac:dyDescent="0.25">
      <c r="A7" s="71">
        <v>4</v>
      </c>
      <c r="B7" s="106" t="s">
        <v>81</v>
      </c>
      <c r="C7" s="106" t="s">
        <v>74</v>
      </c>
      <c r="D7" s="105">
        <v>13</v>
      </c>
      <c r="G7" s="73">
        <v>4</v>
      </c>
      <c r="H7" s="106" t="s">
        <v>85</v>
      </c>
      <c r="I7" s="106" t="s">
        <v>74</v>
      </c>
      <c r="J7" s="105">
        <v>28</v>
      </c>
      <c r="K7" s="106" t="s">
        <v>107</v>
      </c>
      <c r="L7" s="106" t="s">
        <v>74</v>
      </c>
      <c r="M7" s="105">
        <v>23</v>
      </c>
      <c r="N7" s="112">
        <f t="shared" ref="N7:N21" si="0">SUM(J7+M7)</f>
        <v>51</v>
      </c>
      <c r="O7" s="78">
        <v>3</v>
      </c>
    </row>
    <row r="8" spans="1:15" ht="15.75" x14ac:dyDescent="0.25">
      <c r="A8" s="71">
        <v>5</v>
      </c>
      <c r="B8" s="106" t="s">
        <v>105</v>
      </c>
      <c r="C8" s="106" t="s">
        <v>106</v>
      </c>
      <c r="D8" s="105">
        <v>18</v>
      </c>
      <c r="G8" s="73">
        <v>5</v>
      </c>
      <c r="H8" s="106" t="s">
        <v>109</v>
      </c>
      <c r="I8" s="106" t="s">
        <v>74</v>
      </c>
      <c r="J8" s="105">
        <v>140.5</v>
      </c>
      <c r="K8" s="104" t="s">
        <v>87</v>
      </c>
      <c r="L8" s="106" t="s">
        <v>74</v>
      </c>
      <c r="M8" s="105">
        <v>140.5</v>
      </c>
      <c r="N8" s="112">
        <f t="shared" si="0"/>
        <v>281</v>
      </c>
      <c r="O8" s="78"/>
    </row>
    <row r="9" spans="1:15" ht="15.75" x14ac:dyDescent="0.25">
      <c r="A9" s="71">
        <v>6</v>
      </c>
      <c r="B9" s="108" t="s">
        <v>84</v>
      </c>
      <c r="C9" s="106" t="s">
        <v>70</v>
      </c>
      <c r="D9" s="105">
        <v>20</v>
      </c>
      <c r="G9" s="73">
        <v>6</v>
      </c>
      <c r="H9" s="106" t="s">
        <v>108</v>
      </c>
      <c r="I9" s="106" t="s">
        <v>74</v>
      </c>
      <c r="J9" s="105">
        <v>110.5</v>
      </c>
      <c r="K9" s="106" t="s">
        <v>194</v>
      </c>
      <c r="L9" s="106" t="s">
        <v>74</v>
      </c>
      <c r="M9" s="105">
        <v>13</v>
      </c>
      <c r="N9" s="112">
        <f t="shared" si="0"/>
        <v>123.5</v>
      </c>
      <c r="O9" s="78"/>
    </row>
    <row r="10" spans="1:15" ht="15.75" x14ac:dyDescent="0.25">
      <c r="A10" s="71">
        <v>7</v>
      </c>
      <c r="B10" s="106" t="s">
        <v>107</v>
      </c>
      <c r="C10" s="106" t="s">
        <v>74</v>
      </c>
      <c r="D10" s="105">
        <v>23</v>
      </c>
      <c r="G10" s="73">
        <v>7</v>
      </c>
      <c r="H10" s="106" t="s">
        <v>104</v>
      </c>
      <c r="I10" s="106" t="s">
        <v>70</v>
      </c>
      <c r="J10" s="105">
        <v>140.5</v>
      </c>
      <c r="K10" s="104" t="s">
        <v>83</v>
      </c>
      <c r="L10" s="106" t="s">
        <v>75</v>
      </c>
      <c r="M10" s="105">
        <v>140.5</v>
      </c>
      <c r="N10" s="112">
        <f t="shared" si="0"/>
        <v>281</v>
      </c>
      <c r="O10" s="78"/>
    </row>
    <row r="11" spans="1:15" ht="15.75" x14ac:dyDescent="0.25">
      <c r="A11" s="71">
        <v>8</v>
      </c>
      <c r="B11" s="104" t="s">
        <v>111</v>
      </c>
      <c r="C11" s="106" t="s">
        <v>112</v>
      </c>
      <c r="D11" s="105">
        <v>25</v>
      </c>
      <c r="G11" s="73">
        <v>8</v>
      </c>
      <c r="H11" s="106" t="s">
        <v>100</v>
      </c>
      <c r="I11" s="106" t="s">
        <v>70</v>
      </c>
      <c r="J11" s="105">
        <v>8</v>
      </c>
      <c r="K11" s="106" t="s">
        <v>73</v>
      </c>
      <c r="L11" s="106" t="s">
        <v>70</v>
      </c>
      <c r="M11" s="105">
        <v>35.5</v>
      </c>
      <c r="N11" s="112">
        <f t="shared" si="0"/>
        <v>43.5</v>
      </c>
      <c r="O11" s="78">
        <v>2</v>
      </c>
    </row>
    <row r="12" spans="1:15" ht="15.75" x14ac:dyDescent="0.25">
      <c r="A12" s="71">
        <v>9</v>
      </c>
      <c r="B12" s="106" t="s">
        <v>85</v>
      </c>
      <c r="C12" s="106" t="s">
        <v>74</v>
      </c>
      <c r="D12" s="105">
        <v>28</v>
      </c>
      <c r="G12" s="73">
        <v>9</v>
      </c>
      <c r="H12" s="106" t="s">
        <v>80</v>
      </c>
      <c r="I12" s="106" t="s">
        <v>75</v>
      </c>
      <c r="J12" s="105">
        <v>55.5</v>
      </c>
      <c r="K12" s="106" t="s">
        <v>77</v>
      </c>
      <c r="L12" s="109" t="s">
        <v>75</v>
      </c>
      <c r="M12" s="105">
        <v>65.5</v>
      </c>
      <c r="N12" s="112">
        <f t="shared" si="0"/>
        <v>121</v>
      </c>
      <c r="O12" s="78"/>
    </row>
    <row r="13" spans="1:15" ht="15.75" x14ac:dyDescent="0.25">
      <c r="A13" s="71">
        <v>10</v>
      </c>
      <c r="B13" s="104" t="s">
        <v>72</v>
      </c>
      <c r="C13" s="106" t="s">
        <v>69</v>
      </c>
      <c r="D13" s="105">
        <v>28</v>
      </c>
      <c r="G13" s="73">
        <v>10</v>
      </c>
      <c r="H13" s="106" t="s">
        <v>114</v>
      </c>
      <c r="I13" s="106" t="s">
        <v>70</v>
      </c>
      <c r="J13" s="105">
        <v>35.5</v>
      </c>
      <c r="K13" s="104" t="s">
        <v>103</v>
      </c>
      <c r="L13" s="106" t="s">
        <v>70</v>
      </c>
      <c r="M13" s="105">
        <v>140.5</v>
      </c>
      <c r="N13" s="112">
        <f t="shared" si="0"/>
        <v>176</v>
      </c>
      <c r="O13" s="78"/>
    </row>
    <row r="14" spans="1:15" ht="15.75" x14ac:dyDescent="0.25">
      <c r="A14" s="71">
        <v>11</v>
      </c>
      <c r="B14" s="104" t="s">
        <v>88</v>
      </c>
      <c r="C14" s="106" t="s">
        <v>69</v>
      </c>
      <c r="D14" s="105">
        <v>35.5</v>
      </c>
      <c r="G14" s="73">
        <v>11</v>
      </c>
      <c r="H14" s="106" t="s">
        <v>101</v>
      </c>
      <c r="I14" s="106" t="s">
        <v>70</v>
      </c>
      <c r="J14" s="105">
        <v>65.5</v>
      </c>
      <c r="K14" s="108" t="s">
        <v>84</v>
      </c>
      <c r="L14" s="106" t="s">
        <v>70</v>
      </c>
      <c r="M14" s="105">
        <v>20</v>
      </c>
      <c r="N14" s="112">
        <f t="shared" si="0"/>
        <v>85.5</v>
      </c>
      <c r="O14" s="78">
        <v>7</v>
      </c>
    </row>
    <row r="15" spans="1:15" ht="15.75" x14ac:dyDescent="0.25">
      <c r="A15" s="71">
        <v>12</v>
      </c>
      <c r="B15" s="106" t="s">
        <v>73</v>
      </c>
      <c r="C15" s="106" t="s">
        <v>70</v>
      </c>
      <c r="D15" s="105">
        <v>35.5</v>
      </c>
      <c r="G15" s="73">
        <v>12</v>
      </c>
      <c r="H15" s="104" t="s">
        <v>102</v>
      </c>
      <c r="I15" s="106" t="s">
        <v>70</v>
      </c>
      <c r="J15" s="105">
        <v>110.5</v>
      </c>
      <c r="K15" s="106" t="s">
        <v>113</v>
      </c>
      <c r="L15" s="106" t="s">
        <v>70</v>
      </c>
      <c r="M15" s="105">
        <v>45.5</v>
      </c>
      <c r="N15" s="112">
        <f t="shared" si="0"/>
        <v>156</v>
      </c>
      <c r="O15" s="78"/>
    </row>
    <row r="16" spans="1:15" ht="15.75" x14ac:dyDescent="0.25">
      <c r="A16" s="71">
        <v>13</v>
      </c>
      <c r="B16" s="106" t="s">
        <v>114</v>
      </c>
      <c r="C16" s="106" t="s">
        <v>70</v>
      </c>
      <c r="D16" s="105">
        <v>35.5</v>
      </c>
      <c r="G16" s="73">
        <v>13</v>
      </c>
      <c r="H16" s="104" t="s">
        <v>118</v>
      </c>
      <c r="I16" s="106" t="s">
        <v>75</v>
      </c>
      <c r="J16" s="105">
        <v>110.5</v>
      </c>
      <c r="K16" s="104" t="s">
        <v>94</v>
      </c>
      <c r="L16" s="106" t="s">
        <v>68</v>
      </c>
      <c r="M16" s="105">
        <v>75.5</v>
      </c>
      <c r="N16" s="112">
        <f t="shared" si="0"/>
        <v>186</v>
      </c>
      <c r="O16" s="78"/>
    </row>
    <row r="17" spans="1:16" ht="15.75" x14ac:dyDescent="0.25">
      <c r="A17" s="71">
        <v>14</v>
      </c>
      <c r="B17" s="106" t="s">
        <v>113</v>
      </c>
      <c r="C17" s="106" t="s">
        <v>70</v>
      </c>
      <c r="D17" s="105">
        <v>45.5</v>
      </c>
      <c r="G17" s="73">
        <v>14</v>
      </c>
      <c r="H17" s="106" t="s">
        <v>82</v>
      </c>
      <c r="I17" s="106" t="s">
        <v>76</v>
      </c>
      <c r="J17" s="105">
        <v>140.5</v>
      </c>
      <c r="K17" s="104" t="s">
        <v>78</v>
      </c>
      <c r="L17" s="109" t="s">
        <v>79</v>
      </c>
      <c r="M17" s="105">
        <v>140.5</v>
      </c>
      <c r="N17" s="112">
        <f t="shared" si="0"/>
        <v>281</v>
      </c>
      <c r="O17" s="78"/>
    </row>
    <row r="18" spans="1:16" ht="15.75" x14ac:dyDescent="0.25">
      <c r="A18" s="71">
        <v>15</v>
      </c>
      <c r="B18" s="104" t="s">
        <v>117</v>
      </c>
      <c r="C18" s="106" t="s">
        <v>71</v>
      </c>
      <c r="D18" s="105">
        <v>45.5</v>
      </c>
      <c r="G18" s="73">
        <v>15</v>
      </c>
      <c r="H18" s="104" t="s">
        <v>117</v>
      </c>
      <c r="I18" s="106" t="s">
        <v>71</v>
      </c>
      <c r="J18" s="105">
        <v>45.5</v>
      </c>
      <c r="K18" s="110" t="s">
        <v>91</v>
      </c>
      <c r="L18" s="109" t="s">
        <v>76</v>
      </c>
      <c r="M18" s="105">
        <v>66</v>
      </c>
      <c r="N18" s="112">
        <f t="shared" si="0"/>
        <v>111.5</v>
      </c>
      <c r="O18" s="78">
        <v>8</v>
      </c>
    </row>
    <row r="19" spans="1:16" ht="15.75" x14ac:dyDescent="0.25">
      <c r="A19" s="71">
        <v>16</v>
      </c>
      <c r="B19" s="106" t="s">
        <v>80</v>
      </c>
      <c r="C19" s="106" t="s">
        <v>75</v>
      </c>
      <c r="D19" s="105">
        <v>55.5</v>
      </c>
      <c r="G19" s="73">
        <v>16</v>
      </c>
      <c r="H19" s="106" t="s">
        <v>110</v>
      </c>
      <c r="I19" s="106" t="s">
        <v>68</v>
      </c>
      <c r="J19" s="105">
        <v>55.5</v>
      </c>
      <c r="K19" s="104" t="s">
        <v>111</v>
      </c>
      <c r="L19" s="106" t="s">
        <v>112</v>
      </c>
      <c r="M19" s="105">
        <v>25</v>
      </c>
      <c r="N19" s="112">
        <f t="shared" si="0"/>
        <v>80.5</v>
      </c>
      <c r="O19" s="78">
        <v>6</v>
      </c>
    </row>
    <row r="20" spans="1:16" ht="15.75" x14ac:dyDescent="0.25">
      <c r="A20" s="71">
        <v>17</v>
      </c>
      <c r="B20" s="106" t="s">
        <v>92</v>
      </c>
      <c r="C20" s="106" t="s">
        <v>68</v>
      </c>
      <c r="D20" s="105">
        <v>55.5</v>
      </c>
      <c r="G20" s="73">
        <v>17</v>
      </c>
      <c r="H20" s="104" t="s">
        <v>72</v>
      </c>
      <c r="I20" s="106" t="s">
        <v>69</v>
      </c>
      <c r="J20" s="105">
        <v>28</v>
      </c>
      <c r="K20" s="104" t="s">
        <v>88</v>
      </c>
      <c r="L20" s="106" t="s">
        <v>69</v>
      </c>
      <c r="M20" s="105">
        <v>35.5</v>
      </c>
      <c r="N20" s="112">
        <f t="shared" si="0"/>
        <v>63.5</v>
      </c>
      <c r="O20" s="78">
        <v>4</v>
      </c>
    </row>
    <row r="21" spans="1:16" ht="15.75" x14ac:dyDescent="0.25">
      <c r="A21" s="71">
        <v>18</v>
      </c>
      <c r="B21" s="106" t="s">
        <v>110</v>
      </c>
      <c r="C21" s="106" t="s">
        <v>68</v>
      </c>
      <c r="D21" s="105">
        <v>55.5</v>
      </c>
      <c r="G21" s="73">
        <v>18</v>
      </c>
      <c r="H21" s="104" t="s">
        <v>95</v>
      </c>
      <c r="I21" s="106" t="s">
        <v>71</v>
      </c>
      <c r="J21" s="105">
        <v>130.5</v>
      </c>
      <c r="K21" s="104" t="s">
        <v>115</v>
      </c>
      <c r="L21" s="106" t="s">
        <v>71</v>
      </c>
      <c r="M21" s="105">
        <v>140.5</v>
      </c>
      <c r="N21" s="112">
        <f t="shared" si="0"/>
        <v>271</v>
      </c>
      <c r="O21" s="78"/>
    </row>
    <row r="22" spans="1:16" ht="15.75" x14ac:dyDescent="0.25">
      <c r="A22" s="71">
        <f>SUM(A21+1)</f>
        <v>19</v>
      </c>
      <c r="B22" s="106" t="s">
        <v>77</v>
      </c>
      <c r="C22" s="109" t="s">
        <v>75</v>
      </c>
      <c r="D22" s="105">
        <v>65.5</v>
      </c>
      <c r="F22" s="100"/>
      <c r="G22" s="132"/>
      <c r="H22" s="133"/>
      <c r="I22" s="134"/>
      <c r="J22" s="135"/>
      <c r="K22" s="133"/>
      <c r="L22" s="134"/>
      <c r="M22" s="135"/>
      <c r="N22" s="132"/>
      <c r="O22" s="136"/>
      <c r="P22" s="100"/>
    </row>
    <row r="23" spans="1:16" ht="15.75" x14ac:dyDescent="0.25">
      <c r="A23" s="71">
        <f t="shared" ref="A23:A33" si="1">SUM(A22+1)</f>
        <v>20</v>
      </c>
      <c r="B23" s="106" t="s">
        <v>101</v>
      </c>
      <c r="C23" s="106" t="s">
        <v>70</v>
      </c>
      <c r="D23" s="105">
        <v>65.5</v>
      </c>
      <c r="F23" s="100"/>
      <c r="G23" s="132"/>
      <c r="H23" s="133"/>
      <c r="I23" s="134"/>
      <c r="J23" s="135"/>
      <c r="K23" s="133"/>
      <c r="L23" s="134"/>
      <c r="M23" s="135"/>
      <c r="N23" s="132"/>
      <c r="O23" s="136"/>
      <c r="P23" s="100"/>
    </row>
    <row r="24" spans="1:16" ht="15.75" x14ac:dyDescent="0.25">
      <c r="A24" s="71">
        <f t="shared" si="1"/>
        <v>21</v>
      </c>
      <c r="B24" s="110" t="s">
        <v>91</v>
      </c>
      <c r="C24" s="109" t="s">
        <v>76</v>
      </c>
      <c r="D24" s="105">
        <v>66</v>
      </c>
      <c r="F24" s="100"/>
      <c r="G24" s="132"/>
      <c r="H24" s="134"/>
      <c r="I24" s="135"/>
      <c r="J24" s="135"/>
      <c r="K24" s="134"/>
      <c r="L24" s="135"/>
      <c r="M24" s="135"/>
      <c r="N24" s="132"/>
      <c r="O24" s="136"/>
      <c r="P24" s="100"/>
    </row>
    <row r="25" spans="1:16" ht="15.75" x14ac:dyDescent="0.25">
      <c r="A25" s="71">
        <f t="shared" si="1"/>
        <v>22</v>
      </c>
      <c r="B25" s="104" t="s">
        <v>94</v>
      </c>
      <c r="C25" s="106" t="s">
        <v>68</v>
      </c>
      <c r="D25" s="105">
        <v>75.5</v>
      </c>
      <c r="F25" s="100"/>
      <c r="G25" s="132"/>
      <c r="H25" s="134"/>
      <c r="I25" s="135"/>
      <c r="J25" s="135"/>
      <c r="K25" s="133"/>
      <c r="L25" s="135"/>
      <c r="M25" s="135"/>
      <c r="N25" s="132"/>
      <c r="O25" s="136"/>
      <c r="P25" s="100"/>
    </row>
    <row r="26" spans="1:16" ht="15.75" x14ac:dyDescent="0.25">
      <c r="A26" s="71">
        <f t="shared" si="1"/>
        <v>23</v>
      </c>
      <c r="B26" s="104" t="s">
        <v>102</v>
      </c>
      <c r="C26" s="106" t="s">
        <v>70</v>
      </c>
      <c r="D26" s="105">
        <v>110.5</v>
      </c>
      <c r="F26" s="100"/>
      <c r="G26" s="137"/>
      <c r="H26" s="133"/>
      <c r="I26" s="138"/>
      <c r="J26" s="135"/>
      <c r="K26" s="133"/>
      <c r="L26" s="138"/>
      <c r="M26" s="135"/>
      <c r="N26" s="132"/>
      <c r="O26" s="136"/>
      <c r="P26" s="100"/>
    </row>
    <row r="27" spans="1:16" ht="15.75" x14ac:dyDescent="0.25">
      <c r="A27" s="71">
        <f t="shared" si="1"/>
        <v>24</v>
      </c>
      <c r="B27" s="106" t="s">
        <v>108</v>
      </c>
      <c r="C27" s="106" t="s">
        <v>74</v>
      </c>
      <c r="D27" s="105">
        <v>110.5</v>
      </c>
      <c r="F27" s="100"/>
      <c r="G27" s="137"/>
      <c r="H27" s="133"/>
      <c r="I27" s="138"/>
      <c r="J27" s="135"/>
      <c r="K27" s="133"/>
      <c r="L27" s="138"/>
      <c r="M27" s="135"/>
      <c r="N27" s="132"/>
      <c r="O27" s="136"/>
      <c r="P27" s="100"/>
    </row>
    <row r="28" spans="1:16" ht="15.75" x14ac:dyDescent="0.25">
      <c r="A28" s="71">
        <f t="shared" si="1"/>
        <v>25</v>
      </c>
      <c r="B28" s="104" t="s">
        <v>118</v>
      </c>
      <c r="C28" s="106" t="s">
        <v>75</v>
      </c>
      <c r="D28" s="105">
        <v>110.5</v>
      </c>
      <c r="F28" s="100"/>
      <c r="G28" s="132"/>
      <c r="H28" s="133"/>
      <c r="I28" s="138"/>
      <c r="J28" s="135"/>
      <c r="K28" s="133"/>
      <c r="L28" s="135"/>
      <c r="M28" s="135"/>
      <c r="N28" s="132"/>
      <c r="O28" s="136"/>
      <c r="P28" s="100"/>
    </row>
    <row r="29" spans="1:16" ht="15.75" x14ac:dyDescent="0.25">
      <c r="A29" s="71">
        <f t="shared" si="1"/>
        <v>26</v>
      </c>
      <c r="B29" s="104" t="s">
        <v>95</v>
      </c>
      <c r="C29" s="106" t="s">
        <v>71</v>
      </c>
      <c r="D29" s="105">
        <v>130.5</v>
      </c>
      <c r="F29" s="100"/>
      <c r="G29" s="132"/>
      <c r="H29" s="133"/>
      <c r="I29" s="138"/>
      <c r="J29" s="135"/>
      <c r="K29" s="133"/>
      <c r="L29" s="138"/>
      <c r="M29" s="135"/>
      <c r="N29" s="132"/>
      <c r="O29" s="136"/>
      <c r="P29" s="100"/>
    </row>
    <row r="30" spans="1:16" ht="15.75" x14ac:dyDescent="0.25">
      <c r="A30" s="71">
        <f t="shared" si="1"/>
        <v>27</v>
      </c>
      <c r="B30" s="104" t="s">
        <v>78</v>
      </c>
      <c r="C30" s="109" t="s">
        <v>79</v>
      </c>
      <c r="D30" s="105">
        <v>140.5</v>
      </c>
      <c r="F30" s="100"/>
      <c r="G30" s="132"/>
      <c r="H30" s="133"/>
      <c r="I30" s="138"/>
      <c r="J30" s="135"/>
      <c r="K30" s="134"/>
      <c r="L30" s="135"/>
      <c r="M30" s="135"/>
      <c r="N30" s="132"/>
      <c r="O30" s="136"/>
      <c r="P30" s="100"/>
    </row>
    <row r="31" spans="1:16" ht="15.75" x14ac:dyDescent="0.25">
      <c r="A31" s="71">
        <f t="shared" si="1"/>
        <v>28</v>
      </c>
      <c r="B31" s="106" t="s">
        <v>82</v>
      </c>
      <c r="C31" s="106" t="s">
        <v>76</v>
      </c>
      <c r="D31" s="105">
        <v>140.5</v>
      </c>
      <c r="F31" s="100"/>
      <c r="G31" s="132"/>
      <c r="H31" s="134"/>
      <c r="I31" s="135"/>
      <c r="J31" s="135"/>
      <c r="K31" s="134"/>
      <c r="L31" s="135"/>
      <c r="M31" s="135"/>
      <c r="N31" s="132"/>
      <c r="O31" s="136"/>
      <c r="P31" s="100"/>
    </row>
    <row r="32" spans="1:16" ht="15.75" x14ac:dyDescent="0.25">
      <c r="A32" s="71">
        <f t="shared" si="1"/>
        <v>29</v>
      </c>
      <c r="B32" s="104" t="s">
        <v>87</v>
      </c>
      <c r="C32" s="106" t="s">
        <v>74</v>
      </c>
      <c r="D32" s="105">
        <v>140.5</v>
      </c>
      <c r="F32" s="100"/>
      <c r="G32" s="132"/>
      <c r="H32" s="134"/>
      <c r="I32" s="138"/>
      <c r="J32" s="132"/>
      <c r="K32" s="133"/>
      <c r="L32" s="138"/>
      <c r="M32" s="132"/>
      <c r="N32" s="132"/>
      <c r="O32" s="136"/>
      <c r="P32" s="100"/>
    </row>
    <row r="33" spans="1:16" x14ac:dyDescent="0.25">
      <c r="A33" s="71">
        <f t="shared" si="1"/>
        <v>30</v>
      </c>
      <c r="B33" s="106" t="s">
        <v>86</v>
      </c>
      <c r="C33" s="106" t="s">
        <v>116</v>
      </c>
      <c r="D33" s="105">
        <v>140.5</v>
      </c>
      <c r="F33" s="100"/>
      <c r="G33" s="100"/>
      <c r="H33" s="135"/>
      <c r="I33" s="100"/>
      <c r="J33" s="100"/>
      <c r="K33" s="100"/>
      <c r="L33" s="100"/>
      <c r="M33" s="100"/>
      <c r="N33" s="100"/>
      <c r="O33" s="100"/>
      <c r="P33" s="100"/>
    </row>
    <row r="34" spans="1:16" x14ac:dyDescent="0.25">
      <c r="A34" s="71">
        <v>31</v>
      </c>
      <c r="B34" s="104" t="s">
        <v>83</v>
      </c>
      <c r="C34" s="106" t="s">
        <v>75</v>
      </c>
      <c r="D34" s="105">
        <v>140.5</v>
      </c>
      <c r="F34" s="100"/>
      <c r="G34" s="100"/>
      <c r="H34" s="135"/>
      <c r="I34" s="100"/>
      <c r="J34" s="100"/>
      <c r="K34" s="100"/>
      <c r="L34" s="100"/>
      <c r="M34" s="100"/>
      <c r="N34" s="100"/>
      <c r="O34" s="100"/>
      <c r="P34" s="100"/>
    </row>
    <row r="35" spans="1:16" x14ac:dyDescent="0.25">
      <c r="A35" s="71">
        <v>32</v>
      </c>
      <c r="B35" s="104" t="s">
        <v>96</v>
      </c>
      <c r="C35" s="106" t="s">
        <v>116</v>
      </c>
      <c r="D35" s="105">
        <v>140.5</v>
      </c>
    </row>
    <row r="36" spans="1:16" x14ac:dyDescent="0.25">
      <c r="A36" s="71">
        <v>33</v>
      </c>
      <c r="B36" s="104" t="s">
        <v>103</v>
      </c>
      <c r="C36" s="106" t="s">
        <v>70</v>
      </c>
      <c r="D36" s="105">
        <v>140.5</v>
      </c>
    </row>
    <row r="37" spans="1:16" x14ac:dyDescent="0.25">
      <c r="A37" s="71">
        <v>34</v>
      </c>
      <c r="B37" s="106" t="s">
        <v>104</v>
      </c>
      <c r="C37" s="106" t="s">
        <v>70</v>
      </c>
      <c r="D37" s="105">
        <v>140.5</v>
      </c>
    </row>
    <row r="38" spans="1:16" x14ac:dyDescent="0.25">
      <c r="A38" s="139">
        <v>35</v>
      </c>
      <c r="B38" s="130" t="s">
        <v>109</v>
      </c>
      <c r="C38" s="130" t="s">
        <v>74</v>
      </c>
      <c r="D38" s="131">
        <v>140.5</v>
      </c>
    </row>
    <row r="39" spans="1:16" x14ac:dyDescent="0.25">
      <c r="A39" s="71">
        <v>36</v>
      </c>
      <c r="B39" s="104" t="s">
        <v>115</v>
      </c>
      <c r="C39" s="106" t="s">
        <v>71</v>
      </c>
      <c r="D39" s="105">
        <v>140.5</v>
      </c>
    </row>
    <row r="40" spans="1:16" x14ac:dyDescent="0.25">
      <c r="A40" s="133"/>
      <c r="B40" s="101"/>
      <c r="C40" s="140"/>
      <c r="D40" s="103"/>
      <c r="E40" s="100"/>
    </row>
    <row r="41" spans="1:16" x14ac:dyDescent="0.25">
      <c r="A41" s="133"/>
      <c r="B41" s="133"/>
      <c r="C41" s="141"/>
      <c r="D41" s="135"/>
      <c r="E41" s="100"/>
    </row>
    <row r="42" spans="1:16" x14ac:dyDescent="0.25">
      <c r="A42" s="133"/>
      <c r="B42" s="101"/>
      <c r="C42" s="102"/>
      <c r="D42" s="103"/>
      <c r="E42" s="100"/>
    </row>
    <row r="43" spans="1:16" x14ac:dyDescent="0.25">
      <c r="A43" s="133"/>
      <c r="B43" s="101"/>
      <c r="C43" s="102"/>
      <c r="D43" s="103"/>
      <c r="E43" s="100"/>
    </row>
    <row r="44" spans="1:16" x14ac:dyDescent="0.25">
      <c r="A44" s="133"/>
      <c r="B44" s="133"/>
      <c r="C44" s="141"/>
      <c r="D44" s="135"/>
      <c r="E44" s="100"/>
    </row>
    <row r="45" spans="1:16" x14ac:dyDescent="0.25">
      <c r="A45" s="101"/>
      <c r="B45" s="101"/>
      <c r="C45" s="102"/>
      <c r="D45" s="103"/>
      <c r="E45" s="100"/>
    </row>
    <row r="46" spans="1:16" x14ac:dyDescent="0.25">
      <c r="A46" s="101"/>
      <c r="B46" s="101"/>
      <c r="C46" s="102"/>
      <c r="D46" s="103"/>
      <c r="E46" s="100"/>
    </row>
    <row r="47" spans="1:16" x14ac:dyDescent="0.25">
      <c r="A47" s="101"/>
      <c r="B47" s="102"/>
      <c r="C47" s="102"/>
      <c r="D47" s="103"/>
      <c r="E47" s="100"/>
    </row>
    <row r="48" spans="1:16" x14ac:dyDescent="0.25">
      <c r="A48" s="101"/>
      <c r="B48" s="101"/>
      <c r="C48" s="102"/>
      <c r="D48" s="103"/>
      <c r="E48" s="100"/>
    </row>
    <row r="49" spans="1:5" x14ac:dyDescent="0.25">
      <c r="A49" s="101"/>
      <c r="B49" s="102"/>
      <c r="C49" s="102"/>
      <c r="D49" s="103"/>
      <c r="E49" s="100"/>
    </row>
    <row r="50" spans="1:5" x14ac:dyDescent="0.25">
      <c r="A50" s="101"/>
      <c r="B50" s="101"/>
      <c r="C50" s="102"/>
      <c r="D50" s="103"/>
      <c r="E50" s="100"/>
    </row>
    <row r="51" spans="1:5" x14ac:dyDescent="0.25">
      <c r="A51" s="101"/>
      <c r="B51" s="101"/>
      <c r="C51" s="102"/>
      <c r="D51" s="103"/>
      <c r="E51" s="100"/>
    </row>
    <row r="52" spans="1:5" x14ac:dyDescent="0.25">
      <c r="A52" s="101"/>
      <c r="B52" s="101"/>
      <c r="C52" s="102"/>
      <c r="D52" s="103"/>
      <c r="E52" s="100"/>
    </row>
    <row r="53" spans="1:5" x14ac:dyDescent="0.25">
      <c r="A53" s="101"/>
      <c r="B53" s="101"/>
      <c r="C53" s="102"/>
      <c r="D53" s="103"/>
      <c r="E53" s="100"/>
    </row>
    <row r="54" spans="1:5" x14ac:dyDescent="0.25">
      <c r="A54" s="101"/>
      <c r="B54" s="102"/>
      <c r="C54" s="102"/>
      <c r="D54" s="103"/>
      <c r="E54" s="100"/>
    </row>
    <row r="55" spans="1:5" x14ac:dyDescent="0.25">
      <c r="A55" s="101"/>
      <c r="B55" s="101"/>
      <c r="C55" s="102"/>
      <c r="D55" s="103"/>
      <c r="E55" s="100"/>
    </row>
    <row r="56" spans="1:5" x14ac:dyDescent="0.25">
      <c r="A56" s="101"/>
      <c r="B56" s="101"/>
      <c r="C56" s="102"/>
      <c r="D56" s="103"/>
      <c r="E56" s="100"/>
    </row>
    <row r="57" spans="1:5" x14ac:dyDescent="0.25">
      <c r="A57" s="101"/>
      <c r="B57" s="102"/>
      <c r="C57" s="102"/>
      <c r="D57" s="103"/>
      <c r="E57" s="100"/>
    </row>
    <row r="58" spans="1:5" x14ac:dyDescent="0.25">
      <c r="A58" s="101"/>
      <c r="B58" s="102"/>
      <c r="C58" s="102"/>
      <c r="D58" s="103"/>
      <c r="E58" s="100"/>
    </row>
    <row r="59" spans="1:5" x14ac:dyDescent="0.25">
      <c r="A59" s="101"/>
      <c r="B59" s="102"/>
      <c r="C59" s="102"/>
      <c r="D59" s="103"/>
      <c r="E59" s="100"/>
    </row>
    <row r="60" spans="1:5" x14ac:dyDescent="0.25">
      <c r="A60" s="101"/>
      <c r="B60" s="142"/>
      <c r="C60" s="142"/>
      <c r="D60" s="142"/>
      <c r="E60" s="142"/>
    </row>
    <row r="61" spans="1:5" x14ac:dyDescent="0.25">
      <c r="A61" s="101"/>
      <c r="B61" s="102"/>
      <c r="C61" s="102"/>
      <c r="D61" s="103"/>
      <c r="E61" s="142"/>
    </row>
    <row r="62" spans="1:5" x14ac:dyDescent="0.25">
      <c r="A62" s="142"/>
      <c r="B62" s="102"/>
      <c r="C62" s="102"/>
      <c r="D62" s="103"/>
      <c r="E62" s="142"/>
    </row>
    <row r="63" spans="1:5" x14ac:dyDescent="0.25">
      <c r="A63" s="142"/>
      <c r="B63" s="102"/>
      <c r="C63" s="102"/>
      <c r="D63" s="103"/>
      <c r="E63" s="142"/>
    </row>
    <row r="64" spans="1:5" x14ac:dyDescent="0.25">
      <c r="A64" s="142"/>
      <c r="B64" s="102"/>
      <c r="C64" s="102"/>
      <c r="D64" s="103"/>
      <c r="E64" s="142"/>
    </row>
    <row r="65" spans="1:5" x14ac:dyDescent="0.25">
      <c r="A65" s="142"/>
      <c r="B65" s="102"/>
      <c r="C65" s="102"/>
      <c r="D65" s="103"/>
      <c r="E65" s="142"/>
    </row>
    <row r="66" spans="1:5" x14ac:dyDescent="0.25">
      <c r="A66" s="142"/>
      <c r="B66" s="102"/>
      <c r="C66" s="102"/>
      <c r="D66" s="103"/>
      <c r="E66" s="142"/>
    </row>
    <row r="67" spans="1:5" x14ac:dyDescent="0.25">
      <c r="A67" s="142"/>
      <c r="B67" s="101"/>
      <c r="C67" s="102"/>
      <c r="D67" s="103"/>
      <c r="E67" s="142"/>
    </row>
    <row r="68" spans="1:5" x14ac:dyDescent="0.25">
      <c r="A68" s="142"/>
      <c r="B68" s="102"/>
      <c r="C68" s="102"/>
      <c r="D68" s="103"/>
      <c r="E68" s="142"/>
    </row>
    <row r="69" spans="1:5" x14ac:dyDescent="0.25">
      <c r="A69" s="142"/>
      <c r="B69" s="102"/>
      <c r="C69" s="102"/>
      <c r="D69" s="103"/>
      <c r="E69" s="142"/>
    </row>
    <row r="70" spans="1:5" x14ac:dyDescent="0.25">
      <c r="A70" s="142"/>
      <c r="B70" s="101"/>
      <c r="C70" s="102"/>
      <c r="D70" s="103"/>
      <c r="E70" s="142"/>
    </row>
    <row r="71" spans="1:5" x14ac:dyDescent="0.25">
      <c r="A71" s="142"/>
      <c r="B71" s="102"/>
      <c r="C71" s="102"/>
      <c r="D71" s="103"/>
      <c r="E71" s="142"/>
    </row>
    <row r="72" spans="1:5" x14ac:dyDescent="0.25">
      <c r="A72" s="142"/>
      <c r="B72" s="101"/>
      <c r="C72" s="102"/>
      <c r="D72" s="103"/>
      <c r="E72" s="142"/>
    </row>
    <row r="73" spans="1:5" x14ac:dyDescent="0.25">
      <c r="A73" s="142"/>
      <c r="B73" s="101"/>
      <c r="C73" s="102"/>
      <c r="D73" s="103"/>
      <c r="E73" s="142"/>
    </row>
    <row r="74" spans="1:5" x14ac:dyDescent="0.25">
      <c r="A74" s="142"/>
      <c r="B74" s="102"/>
      <c r="C74" s="102"/>
      <c r="D74" s="103"/>
      <c r="E74" s="142"/>
    </row>
    <row r="75" spans="1:5" x14ac:dyDescent="0.25">
      <c r="A75" s="142"/>
      <c r="B75" s="101"/>
      <c r="C75" s="102"/>
      <c r="D75" s="103"/>
      <c r="E75" s="142"/>
    </row>
    <row r="76" spans="1:5" x14ac:dyDescent="0.25">
      <c r="A76" s="142"/>
      <c r="B76" s="102"/>
      <c r="C76" s="102"/>
      <c r="D76" s="103"/>
      <c r="E76" s="142"/>
    </row>
    <row r="77" spans="1:5" x14ac:dyDescent="0.25">
      <c r="A77" s="142"/>
      <c r="B77" s="102"/>
      <c r="C77" s="102"/>
      <c r="D77" s="103"/>
      <c r="E77" s="142"/>
    </row>
    <row r="78" spans="1:5" x14ac:dyDescent="0.25">
      <c r="A78" s="142"/>
      <c r="B78" s="102"/>
      <c r="C78" s="102"/>
      <c r="D78" s="103"/>
      <c r="E78" s="142"/>
    </row>
    <row r="79" spans="1:5" x14ac:dyDescent="0.25">
      <c r="A79" s="142"/>
      <c r="B79" s="101"/>
      <c r="C79" s="102"/>
      <c r="D79" s="103"/>
      <c r="E79" s="142"/>
    </row>
    <row r="80" spans="1:5" x14ac:dyDescent="0.25">
      <c r="A80" s="142"/>
      <c r="B80" s="102"/>
      <c r="C80" s="140"/>
      <c r="D80" s="103"/>
      <c r="E80" s="142"/>
    </row>
    <row r="81" spans="1:5" x14ac:dyDescent="0.25">
      <c r="A81" s="142"/>
      <c r="B81" s="102"/>
      <c r="C81" s="102"/>
      <c r="D81" s="103"/>
      <c r="E81" s="142"/>
    </row>
    <row r="82" spans="1:5" x14ac:dyDescent="0.25">
      <c r="A82" s="142"/>
      <c r="B82" s="102"/>
      <c r="C82" s="140"/>
      <c r="D82" s="103"/>
      <c r="E82" s="142"/>
    </row>
    <row r="83" spans="1:5" x14ac:dyDescent="0.25">
      <c r="A83" s="142"/>
      <c r="B83" s="101"/>
      <c r="C83" s="140"/>
      <c r="D83" s="103"/>
      <c r="E83" s="142"/>
    </row>
    <row r="84" spans="1:5" x14ac:dyDescent="0.25">
      <c r="A84" s="142"/>
      <c r="B84" s="101"/>
      <c r="C84" s="102"/>
      <c r="D84" s="103"/>
      <c r="E84" s="142"/>
    </row>
    <row r="85" spans="1:5" x14ac:dyDescent="0.25">
      <c r="A85" s="142"/>
      <c r="B85" s="101"/>
      <c r="C85" s="140"/>
      <c r="D85" s="103"/>
      <c r="E85" s="142"/>
    </row>
    <row r="86" spans="1:5" x14ac:dyDescent="0.25">
      <c r="A86" s="142"/>
      <c r="B86" s="101"/>
      <c r="C86" s="102"/>
      <c r="D86" s="103"/>
      <c r="E86" s="142"/>
    </row>
    <row r="87" spans="1:5" x14ac:dyDescent="0.25">
      <c r="A87" s="142"/>
      <c r="B87" s="102"/>
      <c r="C87" s="102"/>
      <c r="D87" s="103"/>
      <c r="E87" s="142"/>
    </row>
    <row r="88" spans="1:5" x14ac:dyDescent="0.25">
      <c r="A88" s="142"/>
      <c r="B88" s="101"/>
      <c r="C88" s="102"/>
      <c r="D88" s="103"/>
      <c r="E88" s="142"/>
    </row>
    <row r="89" spans="1:5" x14ac:dyDescent="0.25">
      <c r="A89" s="142"/>
      <c r="B89" s="101"/>
      <c r="C89" s="140"/>
      <c r="D89" s="103"/>
      <c r="E89" s="142"/>
    </row>
    <row r="90" spans="1:5" x14ac:dyDescent="0.25">
      <c r="A90" s="142"/>
      <c r="B90" s="102"/>
      <c r="C90" s="102"/>
      <c r="D90" s="103"/>
      <c r="E90" s="142"/>
    </row>
    <row r="91" spans="1:5" x14ac:dyDescent="0.25">
      <c r="A91" s="142"/>
      <c r="B91" s="101"/>
      <c r="C91" s="102"/>
      <c r="D91" s="103"/>
      <c r="E91" s="142"/>
    </row>
    <row r="92" spans="1:5" x14ac:dyDescent="0.25">
      <c r="A92" s="142"/>
      <c r="B92" s="102"/>
      <c r="C92" s="102"/>
      <c r="D92" s="103"/>
      <c r="E92" s="142"/>
    </row>
    <row r="93" spans="1:5" x14ac:dyDescent="0.25">
      <c r="A93" s="142"/>
      <c r="B93" s="101"/>
      <c r="C93" s="140"/>
      <c r="D93" s="103"/>
      <c r="E93" s="142"/>
    </row>
    <row r="94" spans="1:5" x14ac:dyDescent="0.25">
      <c r="A94" s="142"/>
      <c r="B94" s="101"/>
      <c r="C94" s="140"/>
      <c r="D94" s="103"/>
      <c r="E94" s="142"/>
    </row>
    <row r="95" spans="1:5" x14ac:dyDescent="0.25">
      <c r="A95" s="142"/>
      <c r="B95" s="102"/>
      <c r="C95" s="102"/>
      <c r="D95" s="103"/>
      <c r="E95" s="142"/>
    </row>
    <row r="96" spans="1:5" x14ac:dyDescent="0.25">
      <c r="A96" s="142"/>
      <c r="B96" s="101"/>
      <c r="C96" s="140"/>
      <c r="D96" s="103"/>
      <c r="E96" s="142"/>
    </row>
    <row r="97" spans="1:5" x14ac:dyDescent="0.25">
      <c r="A97" s="142"/>
      <c r="B97" s="102"/>
      <c r="C97" s="102"/>
      <c r="D97" s="103"/>
      <c r="E97" s="142"/>
    </row>
    <row r="98" spans="1:5" x14ac:dyDescent="0.25">
      <c r="A98" s="142"/>
      <c r="B98" s="101"/>
      <c r="C98" s="102"/>
      <c r="D98" s="103"/>
      <c r="E98" s="142"/>
    </row>
    <row r="99" spans="1:5" x14ac:dyDescent="0.25">
      <c r="A99" s="142"/>
      <c r="B99" s="102"/>
      <c r="C99" s="102"/>
      <c r="D99" s="103"/>
      <c r="E99" s="142"/>
    </row>
    <row r="100" spans="1:5" x14ac:dyDescent="0.25">
      <c r="A100" s="142"/>
      <c r="B100" s="101"/>
      <c r="C100" s="102"/>
      <c r="D100" s="103"/>
      <c r="E100" s="142"/>
    </row>
    <row r="101" spans="1:5" x14ac:dyDescent="0.25">
      <c r="A101" s="142"/>
      <c r="B101" s="101"/>
      <c r="C101" s="140"/>
      <c r="D101" s="103"/>
      <c r="E101" s="142"/>
    </row>
    <row r="102" spans="1:5" x14ac:dyDescent="0.25">
      <c r="A102" s="142"/>
      <c r="B102" s="101"/>
      <c r="C102" s="140"/>
      <c r="D102" s="103"/>
      <c r="E102" s="142"/>
    </row>
    <row r="103" spans="1:5" x14ac:dyDescent="0.25">
      <c r="A103" s="142"/>
      <c r="B103" s="101"/>
      <c r="C103" s="102"/>
      <c r="D103" s="103"/>
      <c r="E103" s="142"/>
    </row>
    <row r="104" spans="1:5" x14ac:dyDescent="0.25">
      <c r="A104" s="142"/>
      <c r="B104" s="102"/>
      <c r="C104" s="102"/>
      <c r="D104" s="103"/>
      <c r="E104" s="142"/>
    </row>
    <row r="105" spans="1:5" x14ac:dyDescent="0.25">
      <c r="A105" s="142"/>
      <c r="B105" s="101"/>
      <c r="C105" s="102"/>
      <c r="D105" s="103"/>
      <c r="E105" s="142"/>
    </row>
    <row r="106" spans="1:5" x14ac:dyDescent="0.25">
      <c r="A106" s="142"/>
      <c r="B106" s="102"/>
      <c r="C106" s="102"/>
      <c r="D106" s="103"/>
      <c r="E106" s="142"/>
    </row>
    <row r="107" spans="1:5" x14ac:dyDescent="0.25">
      <c r="A107" s="142"/>
      <c r="B107" s="101"/>
      <c r="C107" s="102"/>
      <c r="D107" s="103"/>
      <c r="E107" s="142"/>
    </row>
    <row r="108" spans="1:5" x14ac:dyDescent="0.25">
      <c r="A108" s="142"/>
      <c r="B108" s="101"/>
      <c r="C108" s="102"/>
      <c r="D108" s="103"/>
      <c r="E108" s="142"/>
    </row>
    <row r="109" spans="1:5" x14ac:dyDescent="0.25">
      <c r="A109" s="142"/>
      <c r="B109" s="101"/>
      <c r="C109" s="102"/>
      <c r="D109" s="103"/>
      <c r="E109" s="142"/>
    </row>
    <row r="110" spans="1:5" x14ac:dyDescent="0.25">
      <c r="A110" s="142"/>
      <c r="B110" s="101"/>
      <c r="C110" s="102"/>
      <c r="D110" s="103"/>
      <c r="E110" s="142"/>
    </row>
    <row r="111" spans="1:5" x14ac:dyDescent="0.25">
      <c r="A111" s="142"/>
      <c r="B111" s="102"/>
      <c r="C111" s="102"/>
      <c r="D111" s="103"/>
      <c r="E111" s="142"/>
    </row>
    <row r="112" spans="1:5" x14ac:dyDescent="0.25">
      <c r="A112" s="142"/>
      <c r="B112" s="101"/>
      <c r="C112" s="102"/>
      <c r="D112" s="103"/>
      <c r="E112" s="142"/>
    </row>
    <row r="113" spans="1:5" x14ac:dyDescent="0.25">
      <c r="A113" s="142"/>
      <c r="B113" s="101"/>
      <c r="C113" s="102"/>
      <c r="D113" s="103"/>
      <c r="E113" s="142"/>
    </row>
    <row r="114" spans="1:5" x14ac:dyDescent="0.25">
      <c r="A114" s="142"/>
      <c r="B114" s="102"/>
      <c r="C114" s="102"/>
      <c r="D114" s="103"/>
      <c r="E114" s="142"/>
    </row>
    <row r="115" spans="1:5" x14ac:dyDescent="0.25">
      <c r="A115" s="142"/>
      <c r="B115" s="102"/>
      <c r="C115" s="102"/>
      <c r="D115" s="103"/>
      <c r="E115" s="142"/>
    </row>
    <row r="116" spans="1:5" x14ac:dyDescent="0.25">
      <c r="A116" s="142"/>
      <c r="B116" s="102"/>
      <c r="C116" s="102"/>
      <c r="D116" s="103"/>
      <c r="E116" s="142"/>
    </row>
    <row r="117" spans="1:5" x14ac:dyDescent="0.25">
      <c r="A117" s="142"/>
      <c r="B117" s="142"/>
      <c r="C117" s="142"/>
      <c r="D117" s="142"/>
      <c r="E117" s="142"/>
    </row>
    <row r="118" spans="1:5" x14ac:dyDescent="0.25">
      <c r="A118" s="142"/>
      <c r="B118" s="142"/>
      <c r="C118" s="142"/>
      <c r="D118" s="142"/>
      <c r="E118" s="142"/>
    </row>
    <row r="119" spans="1:5" x14ac:dyDescent="0.25">
      <c r="A119" s="142"/>
      <c r="B119" s="142"/>
      <c r="C119" s="142"/>
      <c r="D119" s="142"/>
      <c r="E119" s="142"/>
    </row>
    <row r="120" spans="1:5" x14ac:dyDescent="0.25">
      <c r="A120" s="142"/>
      <c r="B120" s="142"/>
      <c r="C120" s="142"/>
      <c r="D120" s="142"/>
      <c r="E120" s="142"/>
    </row>
    <row r="121" spans="1:5" x14ac:dyDescent="0.25">
      <c r="A121" s="142"/>
      <c r="B121" s="142"/>
      <c r="C121" s="142"/>
      <c r="D121" s="142"/>
      <c r="E121" s="142"/>
    </row>
    <row r="122" spans="1:5" x14ac:dyDescent="0.25">
      <c r="A122" s="142"/>
      <c r="B122" s="142"/>
      <c r="C122" s="142"/>
      <c r="D122" s="142"/>
      <c r="E122" s="142"/>
    </row>
  </sheetData>
  <mergeCells count="1">
    <mergeCell ref="A1:D1"/>
  </mergeCells>
  <pageMargins left="0.11811023622047245" right="0.11811023622047245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S3, S4</vt:lpstr>
      <vt:lpstr>čtyřhra</vt:lpstr>
      <vt:lpstr>finále</vt:lpstr>
      <vt:lpstr>prezenčky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2024-10-19T15:10:00Z</dcterms:modified>
</cp:coreProperties>
</file>